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uger\Documents\Virksund Sejlklub\Virksund Sejlkub\DJS Cup\"/>
    </mc:Choice>
  </mc:AlternateContent>
  <xr:revisionPtr revIDLastSave="0" documentId="8_{D6F84211-D4B6-4A95-ACF5-D60CE7058FBC}" xr6:coauthVersionLast="36" xr6:coauthVersionMax="36" xr10:uidLastSave="{00000000-0000-0000-0000-000000000000}"/>
  <bookViews>
    <workbookView xWindow="0" yWindow="0" windowWidth="28800" windowHeight="12225" activeTab="2" xr2:uid="{C871173A-5703-459D-B4E0-D2B9F14F7387}"/>
  </bookViews>
  <sheets>
    <sheet name="Hovedark" sheetId="1" r:id="rId1"/>
    <sheet name="Startliste" sheetId="3" r:id="rId2"/>
    <sheet name="Respittider" sheetId="8" r:id="rId3"/>
    <sheet name="Respittider uden spiler" sheetId="11" r:id="rId4"/>
    <sheet name="Startområde" sheetId="5" r:id="rId5"/>
    <sheet name="Kapsejladsbane 1. 1 omløb" sheetId="12" r:id="rId6"/>
    <sheet name="Kapsejladsbane 2. 1 omløb" sheetId="6" r:id="rId7"/>
    <sheet name="Kapsejladsbane 3. 1 omløb " sheetId="13" r:id="rId8"/>
    <sheet name="Banelængder" sheetId="7" r:id="rId9"/>
    <sheet name="2 omløb" sheetId="9" r:id="rId10"/>
    <sheet name="3 omløb+målgang" sheetId="10" r:id="rId11"/>
    <sheet name="Spisning deltagere" sheetId="4" r:id="rId12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3" i="8" l="1"/>
  <c r="I17" i="11"/>
  <c r="I15" i="11"/>
  <c r="I14" i="11"/>
  <c r="I16" i="11"/>
  <c r="I18" i="11"/>
  <c r="I10" i="11"/>
  <c r="I6" i="11"/>
  <c r="I12" i="11"/>
  <c r="I13" i="11"/>
  <c r="I11" i="11"/>
  <c r="I9" i="11"/>
  <c r="I8" i="11"/>
  <c r="I7" i="11"/>
  <c r="I5" i="11"/>
  <c r="I7" i="8" l="1"/>
  <c r="G21" i="4" l="1"/>
  <c r="I17" i="8"/>
  <c r="I21" i="8"/>
  <c r="I20" i="8"/>
  <c r="I18" i="8"/>
  <c r="I19" i="8"/>
  <c r="I9" i="8"/>
  <c r="I12" i="8"/>
  <c r="I6" i="8"/>
  <c r="I11" i="8"/>
  <c r="I5" i="8"/>
  <c r="I8" i="8"/>
  <c r="I10" i="8"/>
</calcChain>
</file>

<file path=xl/sharedStrings.xml><?xml version="1.0" encoding="utf-8"?>
<sst xmlns="http://schemas.openxmlformats.org/spreadsheetml/2006/main" count="542" uniqueCount="137">
  <si>
    <t>Skippers navn</t>
  </si>
  <si>
    <t>Bådens navn</t>
  </si>
  <si>
    <t xml:space="preserve">Bådtype </t>
  </si>
  <si>
    <t>Klub</t>
  </si>
  <si>
    <t>Jørgen Christiansen</t>
  </si>
  <si>
    <t>Saloma</t>
  </si>
  <si>
    <t>Virksund</t>
  </si>
  <si>
    <t>Impala 30</t>
  </si>
  <si>
    <t>Jens Kofoed</t>
  </si>
  <si>
    <t>Blues</t>
  </si>
  <si>
    <t>Knarr</t>
  </si>
  <si>
    <t>Claus S. Nielsen</t>
  </si>
  <si>
    <t>Spir</t>
  </si>
  <si>
    <t>Scankap 99</t>
  </si>
  <si>
    <t>Kristian Brøns</t>
  </si>
  <si>
    <t>Olivia</t>
  </si>
  <si>
    <t>HR 342</t>
  </si>
  <si>
    <t>Klaus Nielsen</t>
  </si>
  <si>
    <t>Dorothea</t>
  </si>
  <si>
    <t>Maxi Fenix</t>
  </si>
  <si>
    <t>Steen Pedersen</t>
  </si>
  <si>
    <t>Luffine</t>
  </si>
  <si>
    <t>Luffe 37</t>
  </si>
  <si>
    <t>Nautilus Hvalpsund</t>
  </si>
  <si>
    <t>Kenneth S. Mortensen</t>
  </si>
  <si>
    <t>Tøsen</t>
  </si>
  <si>
    <t>Comfortina 32</t>
  </si>
  <si>
    <t>Peter Blach</t>
  </si>
  <si>
    <t>Viborg Sejlklub</t>
  </si>
  <si>
    <t>Najad 355</t>
  </si>
  <si>
    <t>Henning Kristensen</t>
  </si>
  <si>
    <t>Hue-Ha</t>
  </si>
  <si>
    <t>Bandholm 27</t>
  </si>
  <si>
    <t>Løb</t>
  </si>
  <si>
    <t>Per Vig</t>
  </si>
  <si>
    <t>Holiday</t>
  </si>
  <si>
    <t>Skive</t>
  </si>
  <si>
    <t>Spiler</t>
  </si>
  <si>
    <t>Lasse Poulsen</t>
  </si>
  <si>
    <t>Voxeværk</t>
  </si>
  <si>
    <t>Struer Sejlklub</t>
  </si>
  <si>
    <t>X 99</t>
  </si>
  <si>
    <t>Jørgen Mikkelsen</t>
  </si>
  <si>
    <t>Stik A</t>
  </si>
  <si>
    <t>Mosquito 88</t>
  </si>
  <si>
    <t>Uden</t>
  </si>
  <si>
    <t>Mail:</t>
  </si>
  <si>
    <t>henning_kris@hotmail.com</t>
  </si>
  <si>
    <t>lap@ridefysioterapeut.dk</t>
  </si>
  <si>
    <t>5xvig@os.dk</t>
  </si>
  <si>
    <t>jorgenmikkelsen@oncable.dk</t>
  </si>
  <si>
    <t>hindbaervej7@live.dk</t>
  </si>
  <si>
    <t>jenskofoed@live.dk</t>
  </si>
  <si>
    <t>peterblach@energimail.dk</t>
  </si>
  <si>
    <t>steen.tangaa@get2net.dk</t>
  </si>
  <si>
    <t>kn-lh@email.dk</t>
  </si>
  <si>
    <t>kristian@broensconsult.dk</t>
  </si>
  <si>
    <t>gerdaogclaus@gmail.com</t>
  </si>
  <si>
    <t>Bavaria 38</t>
  </si>
  <si>
    <t>GPH mål</t>
  </si>
  <si>
    <t>Exrbor</t>
  </si>
  <si>
    <t>uden</t>
  </si>
  <si>
    <t>Antal deltagere</t>
  </si>
  <si>
    <t>Spisning fredag</t>
  </si>
  <si>
    <t>Morgenmad Lørdag</t>
  </si>
  <si>
    <t>Spisning Lørdag</t>
  </si>
  <si>
    <t>kenneth@kortcenter.dk</t>
  </si>
  <si>
    <t>Start:</t>
  </si>
  <si>
    <t>Virksund Sejlklub</t>
  </si>
  <si>
    <t>Skive Sejlklub</t>
  </si>
  <si>
    <t>Bane 1:</t>
  </si>
  <si>
    <t>Start-Gedsted-Lundø-Theas have-Store trangmand-Lille trangmand-Havn-Mellembøje-Store trangmand-Lille trangmand-havn-Ulbjerg-Lille trangmand-mål.</t>
  </si>
  <si>
    <t>24,4 Nm</t>
  </si>
  <si>
    <t>Bane 2:</t>
  </si>
  <si>
    <t>Start-Gedsted-Lundø-Store trangmand-Lille trangmand-Havn-Mellembøje-Store trangmand-Lille trangmand-havn-Ulbjerg-Lille trangmand-mål.</t>
  </si>
  <si>
    <t>23,3 Nm</t>
  </si>
  <si>
    <t>Bane 3:</t>
  </si>
  <si>
    <t>Start-Gedsted-Theas have-Store trangmand-Lille trangmand-Havn-Mellembøje-Store trangmand-Lille trangmand-havn-Ulbjerg-Lille trangmand-mål.</t>
  </si>
  <si>
    <t>Bane 4:</t>
  </si>
  <si>
    <t>9,9 Nm</t>
  </si>
  <si>
    <t>Bane 5:</t>
  </si>
  <si>
    <t>21,7 Nm</t>
  </si>
  <si>
    <t>?</t>
  </si>
  <si>
    <t>Maggie</t>
  </si>
  <si>
    <t>Mosquito 85</t>
  </si>
  <si>
    <t>Peter Black</t>
  </si>
  <si>
    <t>Michael Black</t>
  </si>
  <si>
    <t>mblack@outlook.dk</t>
  </si>
  <si>
    <t>Start-Gedsted-Store trangmand-Lille trangmand-Havn-Mellembøje-Store trangmand-Lille trangmand-havn-Ulbjerg-Lille trangmand-mål.</t>
  </si>
  <si>
    <t>16,3 Nm</t>
  </si>
  <si>
    <t>Start-Mellembøje-Store trangmand-Lille trangmand-havn-Ulbjerg-Lille trangmand-mål.</t>
  </si>
  <si>
    <t>Bane 6:</t>
  </si>
  <si>
    <t>Start-Mellembøje-Lille trangmand-havn-Ulbjerg-Lille trangmand-mål.</t>
  </si>
  <si>
    <t>4,4 Nm</t>
  </si>
  <si>
    <t>Bane 7:</t>
  </si>
  <si>
    <t>Start-Ulbjerg-Lille trangmand-mål</t>
  </si>
  <si>
    <t>3,9 Nm</t>
  </si>
  <si>
    <t>Banelængde:</t>
  </si>
  <si>
    <t>Nm</t>
  </si>
  <si>
    <t xml:space="preserve">Start </t>
  </si>
  <si>
    <t>Michael M. Christensen</t>
  </si>
  <si>
    <t>Xmeralda</t>
  </si>
  <si>
    <t>mmc7800@gmail.com</t>
  </si>
  <si>
    <t>X 79</t>
  </si>
  <si>
    <t>Reference:</t>
  </si>
  <si>
    <t>Jonas Vig</t>
  </si>
  <si>
    <t>Dolce Vita</t>
  </si>
  <si>
    <t>Dehler 34</t>
  </si>
  <si>
    <t>Placering:</t>
  </si>
  <si>
    <t>GPH mål:</t>
  </si>
  <si>
    <t>Løb:</t>
  </si>
  <si>
    <t xml:space="preserve">Bådtype: </t>
  </si>
  <si>
    <t>Klub:</t>
  </si>
  <si>
    <t>Bådens navn:</t>
  </si>
  <si>
    <t>Skippers navn:</t>
  </si>
  <si>
    <t>Kåre Vistisen</t>
  </si>
  <si>
    <t>Silja</t>
  </si>
  <si>
    <t>Bavaria 34</t>
  </si>
  <si>
    <t>skv@mth.dk</t>
  </si>
  <si>
    <t>jonasvig1@live.dk</t>
  </si>
  <si>
    <t>Jørgen Fuglsang</t>
  </si>
  <si>
    <t>Birdsong</t>
  </si>
  <si>
    <t>Maxi 84</t>
  </si>
  <si>
    <t>fuglsang4034022@gmail.com</t>
  </si>
  <si>
    <t>Cruiser</t>
  </si>
  <si>
    <t>1 Løb uden spiler:</t>
  </si>
  <si>
    <t>2 Løb med spiler:</t>
  </si>
  <si>
    <t>Løbsliste DJS Cup 2018 Virksund sejlklub</t>
  </si>
  <si>
    <t>Udg</t>
  </si>
  <si>
    <t>Udg3</t>
  </si>
  <si>
    <t>Udg12</t>
  </si>
  <si>
    <t>Udg14</t>
  </si>
  <si>
    <t>start</t>
  </si>
  <si>
    <t>DNF</t>
  </si>
  <si>
    <t>Placering</t>
  </si>
  <si>
    <t>Placering overalt</t>
  </si>
  <si>
    <t>Resultatliste DJS Cup 2018 Virksund sejlklub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</si>
</sst>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2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1"/>
    <xf numFmtId="2" fontId="0" fillId="0" borderId="0" xfId="0" applyNumberFormat="1"/>
    <xf numFmtId="0" fontId="1" fillId="0" borderId="0" xfId="0" applyFont="1"/>
    <xf numFmtId="0" fontId="1" fillId="0" borderId="0" xfId="0" applyFont="1" applyBorder="1"/>
    <xf numFmtId="0" fontId="1" fillId="0" borderId="1" xfId="0" applyFont="1" applyBorder="1"/>
    <xf numFmtId="0" fontId="0" fillId="0" borderId="0" xfId="0" applyAlignment="1">
      <alignment horizontal="center"/>
    </xf>
    <xf numFmtId="0" fontId="3" fillId="0" borderId="0" xfId="0" applyFont="1"/>
    <xf numFmtId="0" fontId="1" fillId="0" borderId="1" xfId="0" applyFont="1" applyFill="1" applyBorder="1"/>
    <xf numFmtId="21" fontId="0" fillId="0" borderId="0" xfId="0" applyNumberFormat="1"/>
    <xf numFmtId="1" fontId="0" fillId="0" borderId="0" xfId="0" applyNumberFormat="1" applyAlignment="1">
      <alignment horizontal="center"/>
    </xf>
    <xf numFmtId="0" fontId="4" fillId="0" borderId="0" xfId="0" applyFont="1" applyBorder="1"/>
    <xf numFmtId="0" fontId="5" fillId="0" borderId="0" xfId="0" applyFont="1" applyBorder="1"/>
    <xf numFmtId="21" fontId="5" fillId="0" borderId="0" xfId="0" applyNumberFormat="1" applyFont="1" applyBorder="1"/>
    <xf numFmtId="0" fontId="6" fillId="0" borderId="0" xfId="0" applyFont="1"/>
    <xf numFmtId="0" fontId="5" fillId="0" borderId="0" xfId="0" applyFont="1"/>
    <xf numFmtId="0" fontId="7" fillId="0" borderId="0" xfId="0" applyFont="1" applyBorder="1"/>
    <xf numFmtId="1" fontId="0" fillId="0" borderId="0" xfId="0" applyNumberFormat="1"/>
    <xf numFmtId="0" fontId="1" fillId="0" borderId="0" xfId="0" applyFont="1" applyFill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11315</xdr:colOff>
      <xdr:row>28</xdr:row>
      <xdr:rowOff>95250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5069F6BC-6C5E-494B-BC83-828AD2A9E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55315" cy="5429250"/>
        </a:xfrm>
        <a:prstGeom prst="rect">
          <a:avLst/>
        </a:prstGeom>
      </xdr:spPr>
    </xdr:pic>
    <xdr:clientData/>
  </xdr:twoCellAnchor>
  <xdr:twoCellAnchor>
    <xdr:from>
      <xdr:col>8</xdr:col>
      <xdr:colOff>415018</xdr:colOff>
      <xdr:row>11</xdr:row>
      <xdr:rowOff>115661</xdr:rowOff>
    </xdr:from>
    <xdr:to>
      <xdr:col>8</xdr:col>
      <xdr:colOff>421822</xdr:colOff>
      <xdr:row>12</xdr:row>
      <xdr:rowOff>142875</xdr:rowOff>
    </xdr:to>
    <xdr:cxnSp macro="">
      <xdr:nvCxnSpPr>
        <xdr:cNvPr id="5" name="Lige forbindelse 4">
          <a:extLst>
            <a:ext uri="{FF2B5EF4-FFF2-40B4-BE49-F238E27FC236}">
              <a16:creationId xmlns:a16="http://schemas.microsoft.com/office/drawing/2014/main" id="{44E4F029-B7E3-4644-BA54-61A6BF96CDFD}"/>
            </a:ext>
          </a:extLst>
        </xdr:cNvPr>
        <xdr:cNvCxnSpPr/>
      </xdr:nvCxnSpPr>
      <xdr:spPr>
        <a:xfrm flipH="1">
          <a:off x="5313589" y="2211161"/>
          <a:ext cx="6804" cy="217714"/>
        </a:xfrm>
        <a:prstGeom prst="line">
          <a:avLst/>
        </a:prstGeom>
        <a:ln w="22225"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54428</xdr:colOff>
      <xdr:row>10</xdr:row>
      <xdr:rowOff>54429</xdr:rowOff>
    </xdr:from>
    <xdr:to>
      <xdr:col>8</xdr:col>
      <xdr:colOff>408215</xdr:colOff>
      <xdr:row>12</xdr:row>
      <xdr:rowOff>142875</xdr:rowOff>
    </xdr:to>
    <xdr:cxnSp macro="">
      <xdr:nvCxnSpPr>
        <xdr:cNvPr id="7" name="Lige forbindelse 6">
          <a:extLst>
            <a:ext uri="{FF2B5EF4-FFF2-40B4-BE49-F238E27FC236}">
              <a16:creationId xmlns:a16="http://schemas.microsoft.com/office/drawing/2014/main" id="{31E9F45D-16F8-46DB-9888-55C14701D8CE}"/>
            </a:ext>
          </a:extLst>
        </xdr:cNvPr>
        <xdr:cNvCxnSpPr/>
      </xdr:nvCxnSpPr>
      <xdr:spPr>
        <a:xfrm>
          <a:off x="2503714" y="1959429"/>
          <a:ext cx="2803072" cy="469446"/>
        </a:xfrm>
        <a:prstGeom prst="line">
          <a:avLst/>
        </a:prstGeom>
        <a:ln>
          <a:prstDash val="dash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455839</xdr:colOff>
      <xdr:row>17</xdr:row>
      <xdr:rowOff>40821</xdr:rowOff>
    </xdr:from>
    <xdr:to>
      <xdr:col>4</xdr:col>
      <xdr:colOff>537482</xdr:colOff>
      <xdr:row>17</xdr:row>
      <xdr:rowOff>129268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3DB8D776-6B69-4F36-A008-BFF9A91BAF95}"/>
            </a:ext>
          </a:extLst>
        </xdr:cNvPr>
        <xdr:cNvSpPr/>
      </xdr:nvSpPr>
      <xdr:spPr>
        <a:xfrm>
          <a:off x="2905125" y="3279321"/>
          <a:ext cx="81643" cy="88447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22680</xdr:rowOff>
    </xdr:from>
    <xdr:to>
      <xdr:col>10</xdr:col>
      <xdr:colOff>23605</xdr:colOff>
      <xdr:row>19</xdr:row>
      <xdr:rowOff>32205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1E2DF3F-A989-414F-96B0-DA87A610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0"/>
          <a:ext cx="6101462" cy="3629025"/>
        </a:xfrm>
        <a:prstGeom prst="rect">
          <a:avLst/>
        </a:prstGeom>
      </xdr:spPr>
    </xdr:pic>
    <xdr:clientData/>
  </xdr:twoCellAnchor>
  <xdr:twoCellAnchor>
    <xdr:from>
      <xdr:col>6</xdr:col>
      <xdr:colOff>521246</xdr:colOff>
      <xdr:row>17</xdr:row>
      <xdr:rowOff>176891</xdr:rowOff>
    </xdr:from>
    <xdr:to>
      <xdr:col>6</xdr:col>
      <xdr:colOff>566965</xdr:colOff>
      <xdr:row>18</xdr:row>
      <xdr:rowOff>32110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07EBDA01-673B-480B-B8AB-89FA14C5B4C0}"/>
            </a:ext>
          </a:extLst>
        </xdr:cNvPr>
        <xdr:cNvSpPr/>
      </xdr:nvSpPr>
      <xdr:spPr>
        <a:xfrm flipV="1">
          <a:off x="4178846" y="3415391"/>
          <a:ext cx="45719" cy="45719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7</xdr:col>
      <xdr:colOff>22679</xdr:colOff>
      <xdr:row>10</xdr:row>
      <xdr:rowOff>13607</xdr:rowOff>
    </xdr:from>
    <xdr:to>
      <xdr:col>7</xdr:col>
      <xdr:colOff>72571</xdr:colOff>
      <xdr:row>17</xdr:row>
      <xdr:rowOff>113393</xdr:rowOff>
    </xdr:to>
    <xdr:cxnSp macro="">
      <xdr:nvCxnSpPr>
        <xdr:cNvPr id="4" name="Lige forbindelse 3">
          <a:extLst>
            <a:ext uri="{FF2B5EF4-FFF2-40B4-BE49-F238E27FC236}">
              <a16:creationId xmlns:a16="http://schemas.microsoft.com/office/drawing/2014/main" id="{5896BF81-9992-4D60-BA1F-37583750AA8B}"/>
            </a:ext>
          </a:extLst>
        </xdr:cNvPr>
        <xdr:cNvCxnSpPr/>
      </xdr:nvCxnSpPr>
      <xdr:spPr>
        <a:xfrm flipV="1">
          <a:off x="4289879" y="1918607"/>
          <a:ext cx="49892" cy="1433286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512536</xdr:colOff>
      <xdr:row>2</xdr:row>
      <xdr:rowOff>158750</xdr:rowOff>
    </xdr:from>
    <xdr:to>
      <xdr:col>7</xdr:col>
      <xdr:colOff>204107</xdr:colOff>
      <xdr:row>6</xdr:row>
      <xdr:rowOff>140607</xdr:rowOff>
    </xdr:to>
    <xdr:cxnSp macro="">
      <xdr:nvCxnSpPr>
        <xdr:cNvPr id="5" name="Lige forbindelse 4">
          <a:extLst>
            <a:ext uri="{FF2B5EF4-FFF2-40B4-BE49-F238E27FC236}">
              <a16:creationId xmlns:a16="http://schemas.microsoft.com/office/drawing/2014/main" id="{51EF7C1C-A3AA-429C-871C-6B1D4E8C71F5}"/>
            </a:ext>
          </a:extLst>
        </xdr:cNvPr>
        <xdr:cNvCxnSpPr/>
      </xdr:nvCxnSpPr>
      <xdr:spPr>
        <a:xfrm flipH="1" flipV="1">
          <a:off x="1728107" y="539750"/>
          <a:ext cx="2730500" cy="743857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471714</xdr:colOff>
      <xdr:row>8</xdr:row>
      <xdr:rowOff>54429</xdr:rowOff>
    </xdr:from>
    <xdr:to>
      <xdr:col>5</xdr:col>
      <xdr:colOff>285750</xdr:colOff>
      <xdr:row>8</xdr:row>
      <xdr:rowOff>108858</xdr:rowOff>
    </xdr:to>
    <xdr:cxnSp macro="">
      <xdr:nvCxnSpPr>
        <xdr:cNvPr id="6" name="Lige forbindelse 5">
          <a:extLst>
            <a:ext uri="{FF2B5EF4-FFF2-40B4-BE49-F238E27FC236}">
              <a16:creationId xmlns:a16="http://schemas.microsoft.com/office/drawing/2014/main" id="{024A594B-A1CF-4B04-A512-5B5064EDCD11}"/>
            </a:ext>
          </a:extLst>
        </xdr:cNvPr>
        <xdr:cNvCxnSpPr/>
      </xdr:nvCxnSpPr>
      <xdr:spPr>
        <a:xfrm flipV="1">
          <a:off x="471714" y="1578429"/>
          <a:ext cx="2862036" cy="54429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276678</xdr:colOff>
      <xdr:row>8</xdr:row>
      <xdr:rowOff>54429</xdr:rowOff>
    </xdr:from>
    <xdr:to>
      <xdr:col>6</xdr:col>
      <xdr:colOff>176893</xdr:colOff>
      <xdr:row>10</xdr:row>
      <xdr:rowOff>99786</xdr:rowOff>
    </xdr:to>
    <xdr:cxnSp macro="">
      <xdr:nvCxnSpPr>
        <xdr:cNvPr id="7" name="Lige forbindelse 6">
          <a:extLst>
            <a:ext uri="{FF2B5EF4-FFF2-40B4-BE49-F238E27FC236}">
              <a16:creationId xmlns:a16="http://schemas.microsoft.com/office/drawing/2014/main" id="{840CEF5B-FBFD-4F44-8278-7078ADF89F6B}"/>
            </a:ext>
          </a:extLst>
        </xdr:cNvPr>
        <xdr:cNvCxnSpPr/>
      </xdr:nvCxnSpPr>
      <xdr:spPr>
        <a:xfrm>
          <a:off x="3324678" y="1578429"/>
          <a:ext cx="509815" cy="426357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527941</xdr:colOff>
      <xdr:row>17</xdr:row>
      <xdr:rowOff>95250</xdr:rowOff>
    </xdr:from>
    <xdr:to>
      <xdr:col>7</xdr:col>
      <xdr:colOff>0</xdr:colOff>
      <xdr:row>17</xdr:row>
      <xdr:rowOff>183586</xdr:rowOff>
    </xdr:to>
    <xdr:cxnSp macro="">
      <xdr:nvCxnSpPr>
        <xdr:cNvPr id="8" name="Lige forbindelse 7">
          <a:extLst>
            <a:ext uri="{FF2B5EF4-FFF2-40B4-BE49-F238E27FC236}">
              <a16:creationId xmlns:a16="http://schemas.microsoft.com/office/drawing/2014/main" id="{C0996806-DBC9-4DC1-AE20-0DA0829DDEAB}"/>
            </a:ext>
          </a:extLst>
        </xdr:cNvPr>
        <xdr:cNvCxnSpPr>
          <a:endCxn id="3" idx="3"/>
        </xdr:cNvCxnSpPr>
      </xdr:nvCxnSpPr>
      <xdr:spPr>
        <a:xfrm flipH="1">
          <a:off x="4185541" y="3333750"/>
          <a:ext cx="81659" cy="88336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17</xdr:row>
      <xdr:rowOff>104322</xdr:rowOff>
    </xdr:from>
    <xdr:to>
      <xdr:col>7</xdr:col>
      <xdr:colOff>22679</xdr:colOff>
      <xdr:row>17</xdr:row>
      <xdr:rowOff>158750</xdr:rowOff>
    </xdr:to>
    <xdr:cxnSp macro="">
      <xdr:nvCxnSpPr>
        <xdr:cNvPr id="9" name="Lige forbindelse 8">
          <a:extLst>
            <a:ext uri="{FF2B5EF4-FFF2-40B4-BE49-F238E27FC236}">
              <a16:creationId xmlns:a16="http://schemas.microsoft.com/office/drawing/2014/main" id="{FBB88DDB-9396-4A88-8063-FA25CDCDFCF2}"/>
            </a:ext>
          </a:extLst>
        </xdr:cNvPr>
        <xdr:cNvCxnSpPr/>
      </xdr:nvCxnSpPr>
      <xdr:spPr>
        <a:xfrm flipH="1">
          <a:off x="4267200" y="3342822"/>
          <a:ext cx="22679" cy="54428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176893</xdr:colOff>
      <xdr:row>10</xdr:row>
      <xdr:rowOff>95250</xdr:rowOff>
    </xdr:from>
    <xdr:to>
      <xdr:col>6</xdr:col>
      <xdr:colOff>603250</xdr:colOff>
      <xdr:row>17</xdr:row>
      <xdr:rowOff>95250</xdr:rowOff>
    </xdr:to>
    <xdr:cxnSp macro="">
      <xdr:nvCxnSpPr>
        <xdr:cNvPr id="10" name="Lige forbindelse 9">
          <a:extLst>
            <a:ext uri="{FF2B5EF4-FFF2-40B4-BE49-F238E27FC236}">
              <a16:creationId xmlns:a16="http://schemas.microsoft.com/office/drawing/2014/main" id="{B3961FB5-8F96-40C2-9140-E4C331EBCC87}"/>
            </a:ext>
          </a:extLst>
        </xdr:cNvPr>
        <xdr:cNvCxnSpPr/>
      </xdr:nvCxnSpPr>
      <xdr:spPr>
        <a:xfrm>
          <a:off x="3834493" y="2000250"/>
          <a:ext cx="426357" cy="13335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72571</xdr:colOff>
      <xdr:row>6</xdr:row>
      <xdr:rowOff>149679</xdr:rowOff>
    </xdr:from>
    <xdr:to>
      <xdr:col>7</xdr:col>
      <xdr:colOff>199571</xdr:colOff>
      <xdr:row>10</xdr:row>
      <xdr:rowOff>13607</xdr:rowOff>
    </xdr:to>
    <xdr:cxnSp macro="">
      <xdr:nvCxnSpPr>
        <xdr:cNvPr id="11" name="Lige forbindelse 10">
          <a:extLst>
            <a:ext uri="{FF2B5EF4-FFF2-40B4-BE49-F238E27FC236}">
              <a16:creationId xmlns:a16="http://schemas.microsoft.com/office/drawing/2014/main" id="{739D42F1-B3BF-4350-983C-646B855C6891}"/>
            </a:ext>
          </a:extLst>
        </xdr:cNvPr>
        <xdr:cNvCxnSpPr/>
      </xdr:nvCxnSpPr>
      <xdr:spPr>
        <a:xfrm flipV="1">
          <a:off x="4339771" y="1292679"/>
          <a:ext cx="127000" cy="625928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508001</xdr:colOff>
      <xdr:row>17</xdr:row>
      <xdr:rowOff>127000</xdr:rowOff>
    </xdr:from>
    <xdr:to>
      <xdr:col>7</xdr:col>
      <xdr:colOff>18143</xdr:colOff>
      <xdr:row>17</xdr:row>
      <xdr:rowOff>176893</xdr:rowOff>
    </xdr:to>
    <xdr:cxnSp macro="">
      <xdr:nvCxnSpPr>
        <xdr:cNvPr id="12" name="Lige forbindelse 11">
          <a:extLst>
            <a:ext uri="{FF2B5EF4-FFF2-40B4-BE49-F238E27FC236}">
              <a16:creationId xmlns:a16="http://schemas.microsoft.com/office/drawing/2014/main" id="{A73E9411-FEDD-4BF7-95C5-419C6B7A5B3E}"/>
            </a:ext>
          </a:extLst>
        </xdr:cNvPr>
        <xdr:cNvCxnSpPr/>
      </xdr:nvCxnSpPr>
      <xdr:spPr>
        <a:xfrm>
          <a:off x="4165601" y="3365500"/>
          <a:ext cx="119742" cy="49893"/>
        </a:xfrm>
        <a:prstGeom prst="line">
          <a:avLst/>
        </a:prstGeom>
        <a:ln>
          <a:prstDash val="dash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449037</xdr:colOff>
      <xdr:row>2</xdr:row>
      <xdr:rowOff>163285</xdr:rowOff>
    </xdr:from>
    <xdr:to>
      <xdr:col>2</xdr:col>
      <xdr:colOff>498929</xdr:colOff>
      <xdr:row>8</xdr:row>
      <xdr:rowOff>58964</xdr:rowOff>
    </xdr:to>
    <xdr:cxnSp macro="">
      <xdr:nvCxnSpPr>
        <xdr:cNvPr id="15" name="Lige forbindelse 14">
          <a:extLst>
            <a:ext uri="{FF2B5EF4-FFF2-40B4-BE49-F238E27FC236}">
              <a16:creationId xmlns:a16="http://schemas.microsoft.com/office/drawing/2014/main" id="{BCE0CB23-6534-44C5-BB0A-8B27B3522931}"/>
            </a:ext>
          </a:extLst>
        </xdr:cNvPr>
        <xdr:cNvCxnSpPr/>
      </xdr:nvCxnSpPr>
      <xdr:spPr>
        <a:xfrm flipH="1">
          <a:off x="449037" y="544285"/>
          <a:ext cx="1265463" cy="1038679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23605</xdr:colOff>
      <xdr:row>19</xdr:row>
      <xdr:rowOff>9525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0DF09A4-1865-4813-9011-65C01617A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19605" cy="3629025"/>
        </a:xfrm>
        <a:prstGeom prst="rect">
          <a:avLst/>
        </a:prstGeom>
      </xdr:spPr>
    </xdr:pic>
    <xdr:clientData/>
  </xdr:twoCellAnchor>
  <xdr:twoCellAnchor>
    <xdr:from>
      <xdr:col>6</xdr:col>
      <xdr:colOff>521246</xdr:colOff>
      <xdr:row>17</xdr:row>
      <xdr:rowOff>176891</xdr:rowOff>
    </xdr:from>
    <xdr:to>
      <xdr:col>6</xdr:col>
      <xdr:colOff>566965</xdr:colOff>
      <xdr:row>18</xdr:row>
      <xdr:rowOff>32110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34BB2860-C0DF-4F8A-806B-2C05213CC232}"/>
            </a:ext>
          </a:extLst>
        </xdr:cNvPr>
        <xdr:cNvSpPr/>
      </xdr:nvSpPr>
      <xdr:spPr>
        <a:xfrm flipV="1">
          <a:off x="4167960" y="3415391"/>
          <a:ext cx="45719" cy="45719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7</xdr:col>
      <xdr:colOff>22679</xdr:colOff>
      <xdr:row>10</xdr:row>
      <xdr:rowOff>13607</xdr:rowOff>
    </xdr:from>
    <xdr:to>
      <xdr:col>7</xdr:col>
      <xdr:colOff>72571</xdr:colOff>
      <xdr:row>17</xdr:row>
      <xdr:rowOff>113393</xdr:rowOff>
    </xdr:to>
    <xdr:cxnSp macro="">
      <xdr:nvCxnSpPr>
        <xdr:cNvPr id="6" name="Lige forbindelse 5">
          <a:extLst>
            <a:ext uri="{FF2B5EF4-FFF2-40B4-BE49-F238E27FC236}">
              <a16:creationId xmlns:a16="http://schemas.microsoft.com/office/drawing/2014/main" id="{98E2B887-5A4E-400C-9A98-80125C694A41}"/>
            </a:ext>
          </a:extLst>
        </xdr:cNvPr>
        <xdr:cNvCxnSpPr/>
      </xdr:nvCxnSpPr>
      <xdr:spPr>
        <a:xfrm flipV="1">
          <a:off x="4277179" y="1918607"/>
          <a:ext cx="49892" cy="1433286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485321</xdr:colOff>
      <xdr:row>6</xdr:row>
      <xdr:rowOff>140607</xdr:rowOff>
    </xdr:from>
    <xdr:to>
      <xdr:col>7</xdr:col>
      <xdr:colOff>204107</xdr:colOff>
      <xdr:row>8</xdr:row>
      <xdr:rowOff>13607</xdr:rowOff>
    </xdr:to>
    <xdr:cxnSp macro="">
      <xdr:nvCxnSpPr>
        <xdr:cNvPr id="8" name="Lige forbindelse 7">
          <a:extLst>
            <a:ext uri="{FF2B5EF4-FFF2-40B4-BE49-F238E27FC236}">
              <a16:creationId xmlns:a16="http://schemas.microsoft.com/office/drawing/2014/main" id="{CA0BE9A8-E884-49C6-B1AB-71EAB378F1DB}"/>
            </a:ext>
          </a:extLst>
        </xdr:cNvPr>
        <xdr:cNvCxnSpPr/>
      </xdr:nvCxnSpPr>
      <xdr:spPr>
        <a:xfrm flipH="1">
          <a:off x="485321" y="1283607"/>
          <a:ext cx="3973286" cy="2540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471714</xdr:colOff>
      <xdr:row>8</xdr:row>
      <xdr:rowOff>54429</xdr:rowOff>
    </xdr:from>
    <xdr:to>
      <xdr:col>5</xdr:col>
      <xdr:colOff>285750</xdr:colOff>
      <xdr:row>8</xdr:row>
      <xdr:rowOff>108858</xdr:rowOff>
    </xdr:to>
    <xdr:cxnSp macro="">
      <xdr:nvCxnSpPr>
        <xdr:cNvPr id="10" name="Lige forbindelse 9">
          <a:extLst>
            <a:ext uri="{FF2B5EF4-FFF2-40B4-BE49-F238E27FC236}">
              <a16:creationId xmlns:a16="http://schemas.microsoft.com/office/drawing/2014/main" id="{08C5F88C-946E-4028-B333-75A792C59571}"/>
            </a:ext>
          </a:extLst>
        </xdr:cNvPr>
        <xdr:cNvCxnSpPr/>
      </xdr:nvCxnSpPr>
      <xdr:spPr>
        <a:xfrm flipV="1">
          <a:off x="471714" y="1578429"/>
          <a:ext cx="2852965" cy="54429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276678</xdr:colOff>
      <xdr:row>8</xdr:row>
      <xdr:rowOff>54429</xdr:rowOff>
    </xdr:from>
    <xdr:to>
      <xdr:col>6</xdr:col>
      <xdr:colOff>176893</xdr:colOff>
      <xdr:row>10</xdr:row>
      <xdr:rowOff>99786</xdr:rowOff>
    </xdr:to>
    <xdr:cxnSp macro="">
      <xdr:nvCxnSpPr>
        <xdr:cNvPr id="12" name="Lige forbindelse 11">
          <a:extLst>
            <a:ext uri="{FF2B5EF4-FFF2-40B4-BE49-F238E27FC236}">
              <a16:creationId xmlns:a16="http://schemas.microsoft.com/office/drawing/2014/main" id="{75FCF2CE-FE95-4EA8-9A41-65824C48BE10}"/>
            </a:ext>
          </a:extLst>
        </xdr:cNvPr>
        <xdr:cNvCxnSpPr/>
      </xdr:nvCxnSpPr>
      <xdr:spPr>
        <a:xfrm>
          <a:off x="3315607" y="1578429"/>
          <a:ext cx="508000" cy="426357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527941</xdr:colOff>
      <xdr:row>17</xdr:row>
      <xdr:rowOff>95250</xdr:rowOff>
    </xdr:from>
    <xdr:to>
      <xdr:col>7</xdr:col>
      <xdr:colOff>0</xdr:colOff>
      <xdr:row>17</xdr:row>
      <xdr:rowOff>183586</xdr:rowOff>
    </xdr:to>
    <xdr:cxnSp macro="">
      <xdr:nvCxnSpPr>
        <xdr:cNvPr id="18" name="Lige forbindelse 17">
          <a:extLst>
            <a:ext uri="{FF2B5EF4-FFF2-40B4-BE49-F238E27FC236}">
              <a16:creationId xmlns:a16="http://schemas.microsoft.com/office/drawing/2014/main" id="{2093F3DC-C2C0-4BC4-BD39-4697A84A71C2}"/>
            </a:ext>
          </a:extLst>
        </xdr:cNvPr>
        <xdr:cNvCxnSpPr>
          <a:endCxn id="4" idx="3"/>
        </xdr:cNvCxnSpPr>
      </xdr:nvCxnSpPr>
      <xdr:spPr>
        <a:xfrm flipH="1">
          <a:off x="4174655" y="3333750"/>
          <a:ext cx="79845" cy="88336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17</xdr:row>
      <xdr:rowOff>104322</xdr:rowOff>
    </xdr:from>
    <xdr:to>
      <xdr:col>7</xdr:col>
      <xdr:colOff>22679</xdr:colOff>
      <xdr:row>17</xdr:row>
      <xdr:rowOff>158750</xdr:rowOff>
    </xdr:to>
    <xdr:cxnSp macro="">
      <xdr:nvCxnSpPr>
        <xdr:cNvPr id="22" name="Lige forbindelse 21">
          <a:extLst>
            <a:ext uri="{FF2B5EF4-FFF2-40B4-BE49-F238E27FC236}">
              <a16:creationId xmlns:a16="http://schemas.microsoft.com/office/drawing/2014/main" id="{EEC49CC6-099E-47CE-94E8-015C9DF55128}"/>
            </a:ext>
          </a:extLst>
        </xdr:cNvPr>
        <xdr:cNvCxnSpPr/>
      </xdr:nvCxnSpPr>
      <xdr:spPr>
        <a:xfrm flipH="1">
          <a:off x="4254500" y="3342822"/>
          <a:ext cx="22679" cy="54428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176893</xdr:colOff>
      <xdr:row>10</xdr:row>
      <xdr:rowOff>95250</xdr:rowOff>
    </xdr:from>
    <xdr:to>
      <xdr:col>6</xdr:col>
      <xdr:colOff>603250</xdr:colOff>
      <xdr:row>17</xdr:row>
      <xdr:rowOff>95250</xdr:rowOff>
    </xdr:to>
    <xdr:cxnSp macro="">
      <xdr:nvCxnSpPr>
        <xdr:cNvPr id="31" name="Lige forbindelse 30">
          <a:extLst>
            <a:ext uri="{FF2B5EF4-FFF2-40B4-BE49-F238E27FC236}">
              <a16:creationId xmlns:a16="http://schemas.microsoft.com/office/drawing/2014/main" id="{8985F205-85AF-4293-A926-D471814418DF}"/>
            </a:ext>
          </a:extLst>
        </xdr:cNvPr>
        <xdr:cNvCxnSpPr/>
      </xdr:nvCxnSpPr>
      <xdr:spPr>
        <a:xfrm>
          <a:off x="3823607" y="2000250"/>
          <a:ext cx="426357" cy="13335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72571</xdr:colOff>
      <xdr:row>6</xdr:row>
      <xdr:rowOff>149679</xdr:rowOff>
    </xdr:from>
    <xdr:to>
      <xdr:col>7</xdr:col>
      <xdr:colOff>199571</xdr:colOff>
      <xdr:row>10</xdr:row>
      <xdr:rowOff>13607</xdr:rowOff>
    </xdr:to>
    <xdr:cxnSp macro="">
      <xdr:nvCxnSpPr>
        <xdr:cNvPr id="26" name="Lige forbindelse 25">
          <a:extLst>
            <a:ext uri="{FF2B5EF4-FFF2-40B4-BE49-F238E27FC236}">
              <a16:creationId xmlns:a16="http://schemas.microsoft.com/office/drawing/2014/main" id="{8014A9F6-150F-434E-8696-1DA726743507}"/>
            </a:ext>
          </a:extLst>
        </xdr:cNvPr>
        <xdr:cNvCxnSpPr/>
      </xdr:nvCxnSpPr>
      <xdr:spPr>
        <a:xfrm flipV="1">
          <a:off x="4327071" y="1292679"/>
          <a:ext cx="127000" cy="625928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508001</xdr:colOff>
      <xdr:row>17</xdr:row>
      <xdr:rowOff>127000</xdr:rowOff>
    </xdr:from>
    <xdr:to>
      <xdr:col>7</xdr:col>
      <xdr:colOff>18143</xdr:colOff>
      <xdr:row>17</xdr:row>
      <xdr:rowOff>176893</xdr:rowOff>
    </xdr:to>
    <xdr:cxnSp macro="">
      <xdr:nvCxnSpPr>
        <xdr:cNvPr id="32" name="Lige forbindelse 31">
          <a:extLst>
            <a:ext uri="{FF2B5EF4-FFF2-40B4-BE49-F238E27FC236}">
              <a16:creationId xmlns:a16="http://schemas.microsoft.com/office/drawing/2014/main" id="{A527394E-DF1E-477C-A8DD-76D261F9F4D4}"/>
            </a:ext>
          </a:extLst>
        </xdr:cNvPr>
        <xdr:cNvCxnSpPr/>
      </xdr:nvCxnSpPr>
      <xdr:spPr>
        <a:xfrm>
          <a:off x="4154715" y="3365500"/>
          <a:ext cx="117928" cy="49893"/>
        </a:xfrm>
        <a:prstGeom prst="line">
          <a:avLst/>
        </a:prstGeom>
        <a:ln>
          <a:prstDash val="dash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65998</xdr:colOff>
      <xdr:row>1</xdr:row>
      <xdr:rowOff>22432</xdr:rowOff>
    </xdr:to>
    <xdr:sp macro="" textlink="">
      <xdr:nvSpPr>
        <xdr:cNvPr id="13" name="Pil: nedad 12">
          <a:extLst>
            <a:ext uri="{FF2B5EF4-FFF2-40B4-BE49-F238E27FC236}">
              <a16:creationId xmlns:a16="http://schemas.microsoft.com/office/drawing/2014/main" id="{FC6972F4-94EC-4096-8617-F5226768C0A0}"/>
            </a:ext>
          </a:extLst>
        </xdr:cNvPr>
        <xdr:cNvSpPr/>
      </xdr:nvSpPr>
      <xdr:spPr>
        <a:xfrm rot="10952102" flipH="1">
          <a:off x="0" y="0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7</xdr:col>
      <xdr:colOff>5953</xdr:colOff>
      <xdr:row>15</xdr:row>
      <xdr:rowOff>125018</xdr:rowOff>
    </xdr:from>
    <xdr:to>
      <xdr:col>7</xdr:col>
      <xdr:colOff>71951</xdr:colOff>
      <xdr:row>16</xdr:row>
      <xdr:rowOff>147450</xdr:rowOff>
    </xdr:to>
    <xdr:sp macro="" textlink="">
      <xdr:nvSpPr>
        <xdr:cNvPr id="14" name="Pil: nedad 13">
          <a:extLst>
            <a:ext uri="{FF2B5EF4-FFF2-40B4-BE49-F238E27FC236}">
              <a16:creationId xmlns:a16="http://schemas.microsoft.com/office/drawing/2014/main" id="{787EC493-C93C-47E4-AC4E-D3B514CA941C}"/>
            </a:ext>
          </a:extLst>
        </xdr:cNvPr>
        <xdr:cNvSpPr/>
      </xdr:nvSpPr>
      <xdr:spPr>
        <a:xfrm rot="10952102" flipH="1">
          <a:off x="4256484" y="2982518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7</xdr:col>
      <xdr:colOff>75008</xdr:colOff>
      <xdr:row>8</xdr:row>
      <xdr:rowOff>122633</xdr:rowOff>
    </xdr:from>
    <xdr:to>
      <xdr:col>7</xdr:col>
      <xdr:colOff>141006</xdr:colOff>
      <xdr:row>9</xdr:row>
      <xdr:rowOff>145065</xdr:rowOff>
    </xdr:to>
    <xdr:sp macro="" textlink="">
      <xdr:nvSpPr>
        <xdr:cNvPr id="15" name="Pil: nedad 14">
          <a:extLst>
            <a:ext uri="{FF2B5EF4-FFF2-40B4-BE49-F238E27FC236}">
              <a16:creationId xmlns:a16="http://schemas.microsoft.com/office/drawing/2014/main" id="{03B89B0C-2F10-4E87-99D3-5909D4B66C83}"/>
            </a:ext>
          </a:extLst>
        </xdr:cNvPr>
        <xdr:cNvSpPr/>
      </xdr:nvSpPr>
      <xdr:spPr>
        <a:xfrm rot="11485073" flipH="1">
          <a:off x="4325539" y="1646633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6</xdr:col>
      <xdr:colOff>392068</xdr:colOff>
      <xdr:row>6</xdr:row>
      <xdr:rowOff>128233</xdr:rowOff>
    </xdr:from>
    <xdr:to>
      <xdr:col>6</xdr:col>
      <xdr:colOff>605000</xdr:colOff>
      <xdr:row>7</xdr:row>
      <xdr:rowOff>3731</xdr:rowOff>
    </xdr:to>
    <xdr:sp macro="" textlink="">
      <xdr:nvSpPr>
        <xdr:cNvPr id="16" name="Pil: nedad 15">
          <a:extLst>
            <a:ext uri="{FF2B5EF4-FFF2-40B4-BE49-F238E27FC236}">
              <a16:creationId xmlns:a16="http://schemas.microsoft.com/office/drawing/2014/main" id="{9AEA1246-32E3-463E-8F3B-7AD6E24FD018}"/>
            </a:ext>
          </a:extLst>
        </xdr:cNvPr>
        <xdr:cNvSpPr/>
      </xdr:nvSpPr>
      <xdr:spPr>
        <a:xfrm rot="5247134" flipH="1">
          <a:off x="4108848" y="1197766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5</xdr:col>
      <xdr:colOff>306341</xdr:colOff>
      <xdr:row>8</xdr:row>
      <xdr:rowOff>143716</xdr:rowOff>
    </xdr:from>
    <xdr:to>
      <xdr:col>5</xdr:col>
      <xdr:colOff>519273</xdr:colOff>
      <xdr:row>9</xdr:row>
      <xdr:rowOff>19214</xdr:rowOff>
    </xdr:to>
    <xdr:sp macro="" textlink="">
      <xdr:nvSpPr>
        <xdr:cNvPr id="17" name="Pil: nedad 16">
          <a:extLst>
            <a:ext uri="{FF2B5EF4-FFF2-40B4-BE49-F238E27FC236}">
              <a16:creationId xmlns:a16="http://schemas.microsoft.com/office/drawing/2014/main" id="{C2266A18-2F64-40CB-81DE-66C6DE7CA0DF}"/>
            </a:ext>
          </a:extLst>
        </xdr:cNvPr>
        <xdr:cNvSpPr/>
      </xdr:nvSpPr>
      <xdr:spPr>
        <a:xfrm rot="18600388" flipH="1">
          <a:off x="3415902" y="1594249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8334</xdr:colOff>
      <xdr:row>19</xdr:row>
      <xdr:rowOff>73819</xdr:rowOff>
    </xdr:from>
    <xdr:to>
      <xdr:col>8</xdr:col>
      <xdr:colOff>74332</xdr:colOff>
      <xdr:row>20</xdr:row>
      <xdr:rowOff>96251</xdr:rowOff>
    </xdr:to>
    <xdr:sp macro="" textlink="">
      <xdr:nvSpPr>
        <xdr:cNvPr id="19" name="Pil: nedad 18">
          <a:extLst>
            <a:ext uri="{FF2B5EF4-FFF2-40B4-BE49-F238E27FC236}">
              <a16:creationId xmlns:a16="http://schemas.microsoft.com/office/drawing/2014/main" id="{4B101471-A373-4873-BF68-96ED12381402}"/>
            </a:ext>
          </a:extLst>
        </xdr:cNvPr>
        <xdr:cNvSpPr/>
      </xdr:nvSpPr>
      <xdr:spPr>
        <a:xfrm rot="10952102" flipH="1">
          <a:off x="4866084" y="3693319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274193</xdr:colOff>
      <xdr:row>8</xdr:row>
      <xdr:rowOff>69899</xdr:rowOff>
    </xdr:from>
    <xdr:to>
      <xdr:col>1</xdr:col>
      <xdr:colOff>487125</xdr:colOff>
      <xdr:row>8</xdr:row>
      <xdr:rowOff>135897</xdr:rowOff>
    </xdr:to>
    <xdr:sp macro="" textlink="">
      <xdr:nvSpPr>
        <xdr:cNvPr id="20" name="Pil: nedad 19">
          <a:extLst>
            <a:ext uri="{FF2B5EF4-FFF2-40B4-BE49-F238E27FC236}">
              <a16:creationId xmlns:a16="http://schemas.microsoft.com/office/drawing/2014/main" id="{3DD77EA8-4F28-4AF4-98A5-6CD44EBDC02A}"/>
            </a:ext>
          </a:extLst>
        </xdr:cNvPr>
        <xdr:cNvSpPr/>
      </xdr:nvSpPr>
      <xdr:spPr>
        <a:xfrm rot="16200000" flipH="1">
          <a:off x="954879" y="1520432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6</xdr:col>
      <xdr:colOff>554367</xdr:colOff>
      <xdr:row>17</xdr:row>
      <xdr:rowOff>82908</xdr:rowOff>
    </xdr:from>
    <xdr:to>
      <xdr:col>6</xdr:col>
      <xdr:colOff>600086</xdr:colOff>
      <xdr:row>17</xdr:row>
      <xdr:rowOff>183548</xdr:rowOff>
    </xdr:to>
    <xdr:sp macro="" textlink="">
      <xdr:nvSpPr>
        <xdr:cNvPr id="21" name="Pil: nedad 20">
          <a:extLst>
            <a:ext uri="{FF2B5EF4-FFF2-40B4-BE49-F238E27FC236}">
              <a16:creationId xmlns:a16="http://schemas.microsoft.com/office/drawing/2014/main" id="{15F526F6-2FBE-460F-A944-1B01002E7254}"/>
            </a:ext>
          </a:extLst>
        </xdr:cNvPr>
        <xdr:cNvSpPr/>
      </xdr:nvSpPr>
      <xdr:spPr>
        <a:xfrm rot="2261704" flipH="1">
          <a:off x="4197680" y="3321408"/>
          <a:ext cx="45719" cy="100640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6</xdr:col>
      <xdr:colOff>241695</xdr:colOff>
      <xdr:row>11</xdr:row>
      <xdr:rowOff>86915</xdr:rowOff>
    </xdr:from>
    <xdr:to>
      <xdr:col>6</xdr:col>
      <xdr:colOff>307693</xdr:colOff>
      <xdr:row>12</xdr:row>
      <xdr:rowOff>109347</xdr:rowOff>
    </xdr:to>
    <xdr:sp macro="" textlink="">
      <xdr:nvSpPr>
        <xdr:cNvPr id="23" name="Pil: nedad 22">
          <a:extLst>
            <a:ext uri="{FF2B5EF4-FFF2-40B4-BE49-F238E27FC236}">
              <a16:creationId xmlns:a16="http://schemas.microsoft.com/office/drawing/2014/main" id="{28FC55B8-7535-49DF-8DBE-C401CF556DAF}"/>
            </a:ext>
          </a:extLst>
        </xdr:cNvPr>
        <xdr:cNvSpPr/>
      </xdr:nvSpPr>
      <xdr:spPr>
        <a:xfrm rot="20422412" flipH="1">
          <a:off x="3885008" y="2182415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23605</xdr:colOff>
      <xdr:row>19</xdr:row>
      <xdr:rowOff>9525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8E83980-B67A-49FF-B280-3CF7115F0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46819" cy="3629025"/>
        </a:xfrm>
        <a:prstGeom prst="rect">
          <a:avLst/>
        </a:prstGeom>
      </xdr:spPr>
    </xdr:pic>
    <xdr:clientData/>
  </xdr:twoCellAnchor>
  <xdr:twoCellAnchor>
    <xdr:from>
      <xdr:col>6</xdr:col>
      <xdr:colOff>521246</xdr:colOff>
      <xdr:row>17</xdr:row>
      <xdr:rowOff>176891</xdr:rowOff>
    </xdr:from>
    <xdr:to>
      <xdr:col>6</xdr:col>
      <xdr:colOff>566965</xdr:colOff>
      <xdr:row>18</xdr:row>
      <xdr:rowOff>32110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4BB70689-12BC-433D-BDD5-96CE424B308C}"/>
            </a:ext>
          </a:extLst>
        </xdr:cNvPr>
        <xdr:cNvSpPr/>
      </xdr:nvSpPr>
      <xdr:spPr>
        <a:xfrm flipV="1">
          <a:off x="4178846" y="3415391"/>
          <a:ext cx="45719" cy="45719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7</xdr:col>
      <xdr:colOff>22679</xdr:colOff>
      <xdr:row>10</xdr:row>
      <xdr:rowOff>13607</xdr:rowOff>
    </xdr:from>
    <xdr:to>
      <xdr:col>7</xdr:col>
      <xdr:colOff>72571</xdr:colOff>
      <xdr:row>17</xdr:row>
      <xdr:rowOff>113393</xdr:rowOff>
    </xdr:to>
    <xdr:cxnSp macro="">
      <xdr:nvCxnSpPr>
        <xdr:cNvPr id="4" name="Lige forbindelse 3">
          <a:extLst>
            <a:ext uri="{FF2B5EF4-FFF2-40B4-BE49-F238E27FC236}">
              <a16:creationId xmlns:a16="http://schemas.microsoft.com/office/drawing/2014/main" id="{0231A7E7-3317-4E5B-A7E2-737CA389017F}"/>
            </a:ext>
          </a:extLst>
        </xdr:cNvPr>
        <xdr:cNvCxnSpPr/>
      </xdr:nvCxnSpPr>
      <xdr:spPr>
        <a:xfrm flipV="1">
          <a:off x="4289879" y="1918607"/>
          <a:ext cx="49892" cy="1433286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458107</xdr:colOff>
      <xdr:row>6</xdr:row>
      <xdr:rowOff>140607</xdr:rowOff>
    </xdr:from>
    <xdr:to>
      <xdr:col>7</xdr:col>
      <xdr:colOff>204107</xdr:colOff>
      <xdr:row>8</xdr:row>
      <xdr:rowOff>95250</xdr:rowOff>
    </xdr:to>
    <xdr:cxnSp macro="">
      <xdr:nvCxnSpPr>
        <xdr:cNvPr id="5" name="Lige forbindelse 4">
          <a:extLst>
            <a:ext uri="{FF2B5EF4-FFF2-40B4-BE49-F238E27FC236}">
              <a16:creationId xmlns:a16="http://schemas.microsoft.com/office/drawing/2014/main" id="{47F40211-98F4-4452-B5FD-8C8B23EBA7A9}"/>
            </a:ext>
          </a:extLst>
        </xdr:cNvPr>
        <xdr:cNvCxnSpPr/>
      </xdr:nvCxnSpPr>
      <xdr:spPr>
        <a:xfrm flipH="1">
          <a:off x="458107" y="1283607"/>
          <a:ext cx="4000500" cy="335643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462643</xdr:colOff>
      <xdr:row>2</xdr:row>
      <xdr:rowOff>172357</xdr:rowOff>
    </xdr:from>
    <xdr:to>
      <xdr:col>2</xdr:col>
      <xdr:colOff>503465</xdr:colOff>
      <xdr:row>8</xdr:row>
      <xdr:rowOff>18143</xdr:rowOff>
    </xdr:to>
    <xdr:cxnSp macro="">
      <xdr:nvCxnSpPr>
        <xdr:cNvPr id="6" name="Lige forbindelse 5">
          <a:extLst>
            <a:ext uri="{FF2B5EF4-FFF2-40B4-BE49-F238E27FC236}">
              <a16:creationId xmlns:a16="http://schemas.microsoft.com/office/drawing/2014/main" id="{AEB06E64-274C-4C93-A9B5-434981652B6E}"/>
            </a:ext>
          </a:extLst>
        </xdr:cNvPr>
        <xdr:cNvCxnSpPr/>
      </xdr:nvCxnSpPr>
      <xdr:spPr>
        <a:xfrm flipH="1">
          <a:off x="462643" y="553357"/>
          <a:ext cx="1256393" cy="988786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557893</xdr:colOff>
      <xdr:row>2</xdr:row>
      <xdr:rowOff>163286</xdr:rowOff>
    </xdr:from>
    <xdr:to>
      <xdr:col>6</xdr:col>
      <xdr:colOff>176893</xdr:colOff>
      <xdr:row>10</xdr:row>
      <xdr:rowOff>99786</xdr:rowOff>
    </xdr:to>
    <xdr:cxnSp macro="">
      <xdr:nvCxnSpPr>
        <xdr:cNvPr id="7" name="Lige forbindelse 6">
          <a:extLst>
            <a:ext uri="{FF2B5EF4-FFF2-40B4-BE49-F238E27FC236}">
              <a16:creationId xmlns:a16="http://schemas.microsoft.com/office/drawing/2014/main" id="{F70BF6F7-2C82-498B-8A1A-EAFDDCB5CA9F}"/>
            </a:ext>
          </a:extLst>
        </xdr:cNvPr>
        <xdr:cNvCxnSpPr/>
      </xdr:nvCxnSpPr>
      <xdr:spPr>
        <a:xfrm>
          <a:off x="1773464" y="544286"/>
          <a:ext cx="2050143" cy="14605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527941</xdr:colOff>
      <xdr:row>17</xdr:row>
      <xdr:rowOff>95250</xdr:rowOff>
    </xdr:from>
    <xdr:to>
      <xdr:col>7</xdr:col>
      <xdr:colOff>0</xdr:colOff>
      <xdr:row>17</xdr:row>
      <xdr:rowOff>183586</xdr:rowOff>
    </xdr:to>
    <xdr:cxnSp macro="">
      <xdr:nvCxnSpPr>
        <xdr:cNvPr id="8" name="Lige forbindelse 7">
          <a:extLst>
            <a:ext uri="{FF2B5EF4-FFF2-40B4-BE49-F238E27FC236}">
              <a16:creationId xmlns:a16="http://schemas.microsoft.com/office/drawing/2014/main" id="{3D30042C-9352-4ABC-9CAD-BE450ECC9EF3}"/>
            </a:ext>
          </a:extLst>
        </xdr:cNvPr>
        <xdr:cNvCxnSpPr>
          <a:endCxn id="3" idx="3"/>
        </xdr:cNvCxnSpPr>
      </xdr:nvCxnSpPr>
      <xdr:spPr>
        <a:xfrm flipH="1">
          <a:off x="4185541" y="3333750"/>
          <a:ext cx="81659" cy="88336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17</xdr:row>
      <xdr:rowOff>104322</xdr:rowOff>
    </xdr:from>
    <xdr:to>
      <xdr:col>7</xdr:col>
      <xdr:colOff>22679</xdr:colOff>
      <xdr:row>17</xdr:row>
      <xdr:rowOff>158750</xdr:rowOff>
    </xdr:to>
    <xdr:cxnSp macro="">
      <xdr:nvCxnSpPr>
        <xdr:cNvPr id="9" name="Lige forbindelse 8">
          <a:extLst>
            <a:ext uri="{FF2B5EF4-FFF2-40B4-BE49-F238E27FC236}">
              <a16:creationId xmlns:a16="http://schemas.microsoft.com/office/drawing/2014/main" id="{EAA1D848-D478-470B-BD4C-5D9A7FFEDB2A}"/>
            </a:ext>
          </a:extLst>
        </xdr:cNvPr>
        <xdr:cNvCxnSpPr/>
      </xdr:nvCxnSpPr>
      <xdr:spPr>
        <a:xfrm flipH="1">
          <a:off x="4267200" y="3342822"/>
          <a:ext cx="22679" cy="54428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176893</xdr:colOff>
      <xdr:row>10</xdr:row>
      <xdr:rowOff>95250</xdr:rowOff>
    </xdr:from>
    <xdr:to>
      <xdr:col>6</xdr:col>
      <xdr:colOff>603250</xdr:colOff>
      <xdr:row>17</xdr:row>
      <xdr:rowOff>95250</xdr:rowOff>
    </xdr:to>
    <xdr:cxnSp macro="">
      <xdr:nvCxnSpPr>
        <xdr:cNvPr id="10" name="Lige forbindelse 9">
          <a:extLst>
            <a:ext uri="{FF2B5EF4-FFF2-40B4-BE49-F238E27FC236}">
              <a16:creationId xmlns:a16="http://schemas.microsoft.com/office/drawing/2014/main" id="{5DA2B5C4-2FC8-4432-ADB5-FF12C8AC0193}"/>
            </a:ext>
          </a:extLst>
        </xdr:cNvPr>
        <xdr:cNvCxnSpPr/>
      </xdr:nvCxnSpPr>
      <xdr:spPr>
        <a:xfrm>
          <a:off x="3834493" y="2000250"/>
          <a:ext cx="426357" cy="13335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72571</xdr:colOff>
      <xdr:row>6</xdr:row>
      <xdr:rowOff>149679</xdr:rowOff>
    </xdr:from>
    <xdr:to>
      <xdr:col>7</xdr:col>
      <xdr:colOff>199571</xdr:colOff>
      <xdr:row>10</xdr:row>
      <xdr:rowOff>13607</xdr:rowOff>
    </xdr:to>
    <xdr:cxnSp macro="">
      <xdr:nvCxnSpPr>
        <xdr:cNvPr id="11" name="Lige forbindelse 10">
          <a:extLst>
            <a:ext uri="{FF2B5EF4-FFF2-40B4-BE49-F238E27FC236}">
              <a16:creationId xmlns:a16="http://schemas.microsoft.com/office/drawing/2014/main" id="{2416ACF9-F8B6-4527-BF5E-CFCD6DE70AD5}"/>
            </a:ext>
          </a:extLst>
        </xdr:cNvPr>
        <xdr:cNvCxnSpPr/>
      </xdr:nvCxnSpPr>
      <xdr:spPr>
        <a:xfrm flipV="1">
          <a:off x="4339771" y="1292679"/>
          <a:ext cx="127000" cy="625928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508001</xdr:colOff>
      <xdr:row>17</xdr:row>
      <xdr:rowOff>127000</xdr:rowOff>
    </xdr:from>
    <xdr:to>
      <xdr:col>7</xdr:col>
      <xdr:colOff>18143</xdr:colOff>
      <xdr:row>17</xdr:row>
      <xdr:rowOff>176893</xdr:rowOff>
    </xdr:to>
    <xdr:cxnSp macro="">
      <xdr:nvCxnSpPr>
        <xdr:cNvPr id="12" name="Lige forbindelse 11">
          <a:extLst>
            <a:ext uri="{FF2B5EF4-FFF2-40B4-BE49-F238E27FC236}">
              <a16:creationId xmlns:a16="http://schemas.microsoft.com/office/drawing/2014/main" id="{3E63D441-E6BA-46FC-A345-DE82BEDC36DC}"/>
            </a:ext>
          </a:extLst>
        </xdr:cNvPr>
        <xdr:cNvCxnSpPr/>
      </xdr:nvCxnSpPr>
      <xdr:spPr>
        <a:xfrm>
          <a:off x="4165601" y="3365500"/>
          <a:ext cx="119742" cy="49893"/>
        </a:xfrm>
        <a:prstGeom prst="line">
          <a:avLst/>
        </a:prstGeom>
        <a:ln>
          <a:prstDash val="dash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56245</xdr:colOff>
      <xdr:row>1</xdr:row>
      <xdr:rowOff>22432</xdr:rowOff>
    </xdr:to>
    <xdr:sp macro="" textlink="">
      <xdr:nvSpPr>
        <xdr:cNvPr id="19" name="Pil: nedad 18">
          <a:extLst>
            <a:ext uri="{FF2B5EF4-FFF2-40B4-BE49-F238E27FC236}">
              <a16:creationId xmlns:a16="http://schemas.microsoft.com/office/drawing/2014/main" id="{A33E9B45-C5A1-46EB-A5DB-4851EB61CA91}"/>
            </a:ext>
          </a:extLst>
        </xdr:cNvPr>
        <xdr:cNvSpPr/>
      </xdr:nvSpPr>
      <xdr:spPr>
        <a:xfrm rot="11529551">
          <a:off x="0" y="0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7</xdr:col>
      <xdr:colOff>30622</xdr:colOff>
      <xdr:row>11</xdr:row>
      <xdr:rowOff>102787</xdr:rowOff>
    </xdr:from>
    <xdr:to>
      <xdr:col>7</xdr:col>
      <xdr:colOff>96620</xdr:colOff>
      <xdr:row>12</xdr:row>
      <xdr:rowOff>125219</xdr:rowOff>
    </xdr:to>
    <xdr:sp macro="" textlink="">
      <xdr:nvSpPr>
        <xdr:cNvPr id="20" name="Pil: nedad 19">
          <a:extLst>
            <a:ext uri="{FF2B5EF4-FFF2-40B4-BE49-F238E27FC236}">
              <a16:creationId xmlns:a16="http://schemas.microsoft.com/office/drawing/2014/main" id="{8DA0E99E-966D-4E35-B931-358AC74845FD}"/>
            </a:ext>
          </a:extLst>
        </xdr:cNvPr>
        <xdr:cNvSpPr/>
      </xdr:nvSpPr>
      <xdr:spPr>
        <a:xfrm rot="10952102" flipH="1">
          <a:off x="4316872" y="2198287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6</xdr:col>
      <xdr:colOff>41520</xdr:colOff>
      <xdr:row>6</xdr:row>
      <xdr:rowOff>165369</xdr:rowOff>
    </xdr:from>
    <xdr:to>
      <xdr:col>6</xdr:col>
      <xdr:colOff>254452</xdr:colOff>
      <xdr:row>7</xdr:row>
      <xdr:rowOff>40867</xdr:rowOff>
    </xdr:to>
    <xdr:sp macro="" textlink="">
      <xdr:nvSpPr>
        <xdr:cNvPr id="21" name="Pil: nedad 20">
          <a:extLst>
            <a:ext uri="{FF2B5EF4-FFF2-40B4-BE49-F238E27FC236}">
              <a16:creationId xmlns:a16="http://schemas.microsoft.com/office/drawing/2014/main" id="{2E97F526-441D-464B-ADB7-4D0CC860F3C0}"/>
            </a:ext>
          </a:extLst>
        </xdr:cNvPr>
        <xdr:cNvSpPr/>
      </xdr:nvSpPr>
      <xdr:spPr>
        <a:xfrm rot="5008155" flipH="1">
          <a:off x="3788916" y="1234902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57849</xdr:colOff>
      <xdr:row>6</xdr:row>
      <xdr:rowOff>127268</xdr:rowOff>
    </xdr:from>
    <xdr:to>
      <xdr:col>1</xdr:col>
      <xdr:colOff>270781</xdr:colOff>
      <xdr:row>7</xdr:row>
      <xdr:rowOff>2766</xdr:rowOff>
    </xdr:to>
    <xdr:sp macro="" textlink="">
      <xdr:nvSpPr>
        <xdr:cNvPr id="22" name="Pil: nedad 21">
          <a:extLst>
            <a:ext uri="{FF2B5EF4-FFF2-40B4-BE49-F238E27FC236}">
              <a16:creationId xmlns:a16="http://schemas.microsoft.com/office/drawing/2014/main" id="{0C7923B2-2C02-41B1-BC83-0C02B9883A86}"/>
            </a:ext>
          </a:extLst>
        </xdr:cNvPr>
        <xdr:cNvSpPr/>
      </xdr:nvSpPr>
      <xdr:spPr>
        <a:xfrm rot="13945654" flipH="1">
          <a:off x="743637" y="1196801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2</xdr:col>
      <xdr:colOff>598053</xdr:colOff>
      <xdr:row>3</xdr:row>
      <xdr:rowOff>41544</xdr:rowOff>
    </xdr:from>
    <xdr:to>
      <xdr:col>3</xdr:col>
      <xdr:colOff>198664</xdr:colOff>
      <xdr:row>3</xdr:row>
      <xdr:rowOff>107542</xdr:rowOff>
    </xdr:to>
    <xdr:sp macro="" textlink="">
      <xdr:nvSpPr>
        <xdr:cNvPr id="23" name="Pil: nedad 22">
          <a:extLst>
            <a:ext uri="{FF2B5EF4-FFF2-40B4-BE49-F238E27FC236}">
              <a16:creationId xmlns:a16="http://schemas.microsoft.com/office/drawing/2014/main" id="{A4F18F16-1219-4474-9967-1F1D7F5510F5}"/>
            </a:ext>
          </a:extLst>
        </xdr:cNvPr>
        <xdr:cNvSpPr/>
      </xdr:nvSpPr>
      <xdr:spPr>
        <a:xfrm rot="18353474" flipH="1">
          <a:off x="1896163" y="539577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7</xdr:col>
      <xdr:colOff>93503</xdr:colOff>
      <xdr:row>8</xdr:row>
      <xdr:rowOff>107893</xdr:rowOff>
    </xdr:from>
    <xdr:to>
      <xdr:col>7</xdr:col>
      <xdr:colOff>147539</xdr:colOff>
      <xdr:row>9</xdr:row>
      <xdr:rowOff>118923</xdr:rowOff>
    </xdr:to>
    <xdr:sp macro="" textlink="">
      <xdr:nvSpPr>
        <xdr:cNvPr id="24" name="Pil: nedad 23">
          <a:extLst>
            <a:ext uri="{FF2B5EF4-FFF2-40B4-BE49-F238E27FC236}">
              <a16:creationId xmlns:a16="http://schemas.microsoft.com/office/drawing/2014/main" id="{9B75E9DA-225A-4DD5-9DF7-5668B8407A06}"/>
            </a:ext>
          </a:extLst>
        </xdr:cNvPr>
        <xdr:cNvSpPr/>
      </xdr:nvSpPr>
      <xdr:spPr>
        <a:xfrm rot="11615727">
          <a:off x="4379753" y="1631893"/>
          <a:ext cx="54036" cy="201530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6</xdr:col>
      <xdr:colOff>244258</xdr:colOff>
      <xdr:row>11</xdr:row>
      <xdr:rowOff>78292</xdr:rowOff>
    </xdr:from>
    <xdr:to>
      <xdr:col>6</xdr:col>
      <xdr:colOff>310256</xdr:colOff>
      <xdr:row>12</xdr:row>
      <xdr:rowOff>100724</xdr:rowOff>
    </xdr:to>
    <xdr:sp macro="" textlink="">
      <xdr:nvSpPr>
        <xdr:cNvPr id="25" name="Pil: nedad 24">
          <a:extLst>
            <a:ext uri="{FF2B5EF4-FFF2-40B4-BE49-F238E27FC236}">
              <a16:creationId xmlns:a16="http://schemas.microsoft.com/office/drawing/2014/main" id="{D8A9F79B-E424-4141-AD49-49D624BED7D5}"/>
            </a:ext>
          </a:extLst>
        </xdr:cNvPr>
        <xdr:cNvSpPr/>
      </xdr:nvSpPr>
      <xdr:spPr>
        <a:xfrm rot="20399626" flipH="1">
          <a:off x="3918187" y="2173792"/>
          <a:ext cx="65998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6</xdr:col>
      <xdr:colOff>543185</xdr:colOff>
      <xdr:row>17</xdr:row>
      <xdr:rowOff>64066</xdr:rowOff>
    </xdr:from>
    <xdr:to>
      <xdr:col>6</xdr:col>
      <xdr:colOff>588904</xdr:colOff>
      <xdr:row>17</xdr:row>
      <xdr:rowOff>179066</xdr:rowOff>
    </xdr:to>
    <xdr:sp macro="" textlink="">
      <xdr:nvSpPr>
        <xdr:cNvPr id="26" name="Pil: nedad 25">
          <a:extLst>
            <a:ext uri="{FF2B5EF4-FFF2-40B4-BE49-F238E27FC236}">
              <a16:creationId xmlns:a16="http://schemas.microsoft.com/office/drawing/2014/main" id="{E4513C17-14B7-4D9A-9DA2-6B95C2C793FC}"/>
            </a:ext>
          </a:extLst>
        </xdr:cNvPr>
        <xdr:cNvSpPr/>
      </xdr:nvSpPr>
      <xdr:spPr>
        <a:xfrm rot="2171604" flipH="1">
          <a:off x="4217114" y="3302566"/>
          <a:ext cx="45719" cy="115000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336326</xdr:colOff>
      <xdr:row>39</xdr:row>
      <xdr:rowOff>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58B5AE62-C960-4B9C-B3C5-043635BA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28326" cy="7429500"/>
        </a:xfrm>
        <a:prstGeom prst="rect">
          <a:avLst/>
        </a:prstGeom>
      </xdr:spPr>
    </xdr:pic>
    <xdr:clientData/>
  </xdr:twoCellAnchor>
  <xdr:twoCellAnchor>
    <xdr:from>
      <xdr:col>7</xdr:col>
      <xdr:colOff>381000</xdr:colOff>
      <xdr:row>12</xdr:row>
      <xdr:rowOff>38100</xdr:rowOff>
    </xdr:from>
    <xdr:to>
      <xdr:col>9</xdr:col>
      <xdr:colOff>114300</xdr:colOff>
      <xdr:row>34</xdr:row>
      <xdr:rowOff>133350</xdr:rowOff>
    </xdr:to>
    <xdr:cxnSp macro="">
      <xdr:nvCxnSpPr>
        <xdr:cNvPr id="5" name="Lige forbindelse 4">
          <a:extLst>
            <a:ext uri="{FF2B5EF4-FFF2-40B4-BE49-F238E27FC236}">
              <a16:creationId xmlns:a16="http://schemas.microsoft.com/office/drawing/2014/main" id="{8D260A0F-0BB3-4B58-A27D-A7D92D355CE7}"/>
            </a:ext>
          </a:extLst>
        </xdr:cNvPr>
        <xdr:cNvCxnSpPr/>
      </xdr:nvCxnSpPr>
      <xdr:spPr>
        <a:xfrm>
          <a:off x="4648200" y="2324100"/>
          <a:ext cx="952500" cy="428625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561975</xdr:colOff>
      <xdr:row>5</xdr:row>
      <xdr:rowOff>114300</xdr:rowOff>
    </xdr:from>
    <xdr:to>
      <xdr:col>7</xdr:col>
      <xdr:colOff>381000</xdr:colOff>
      <xdr:row>12</xdr:row>
      <xdr:rowOff>38100</xdr:rowOff>
    </xdr:to>
    <xdr:cxnSp macro="">
      <xdr:nvCxnSpPr>
        <xdr:cNvPr id="6" name="Lige forbindelse 5">
          <a:extLst>
            <a:ext uri="{FF2B5EF4-FFF2-40B4-BE49-F238E27FC236}">
              <a16:creationId xmlns:a16="http://schemas.microsoft.com/office/drawing/2014/main" id="{33B2866F-67D6-40FC-91BE-C0E4D7D2161A}"/>
            </a:ext>
          </a:extLst>
        </xdr:cNvPr>
        <xdr:cNvCxnSpPr/>
      </xdr:nvCxnSpPr>
      <xdr:spPr>
        <a:xfrm>
          <a:off x="3000375" y="1066800"/>
          <a:ext cx="1647825" cy="12573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552450</xdr:colOff>
      <xdr:row>5</xdr:row>
      <xdr:rowOff>38100</xdr:rowOff>
    </xdr:from>
    <xdr:to>
      <xdr:col>11</xdr:col>
      <xdr:colOff>266700</xdr:colOff>
      <xdr:row>5</xdr:row>
      <xdr:rowOff>114300</xdr:rowOff>
    </xdr:to>
    <xdr:cxnSp macro="">
      <xdr:nvCxnSpPr>
        <xdr:cNvPr id="7" name="Lige forbindelse 6">
          <a:extLst>
            <a:ext uri="{FF2B5EF4-FFF2-40B4-BE49-F238E27FC236}">
              <a16:creationId xmlns:a16="http://schemas.microsoft.com/office/drawing/2014/main" id="{B11690D2-2339-42A3-AA09-385C7E1A4DB0}"/>
            </a:ext>
          </a:extLst>
        </xdr:cNvPr>
        <xdr:cNvCxnSpPr/>
      </xdr:nvCxnSpPr>
      <xdr:spPr>
        <a:xfrm flipV="1">
          <a:off x="2990850" y="990600"/>
          <a:ext cx="3981450" cy="762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371475</xdr:colOff>
      <xdr:row>5</xdr:row>
      <xdr:rowOff>28575</xdr:rowOff>
    </xdr:from>
    <xdr:to>
      <xdr:col>11</xdr:col>
      <xdr:colOff>266700</xdr:colOff>
      <xdr:row>10</xdr:row>
      <xdr:rowOff>95250</xdr:rowOff>
    </xdr:to>
    <xdr:cxnSp macro="">
      <xdr:nvCxnSpPr>
        <xdr:cNvPr id="8" name="Lige forbindelse 7">
          <a:extLst>
            <a:ext uri="{FF2B5EF4-FFF2-40B4-BE49-F238E27FC236}">
              <a16:creationId xmlns:a16="http://schemas.microsoft.com/office/drawing/2014/main" id="{1BA76679-FA3B-4ED3-992B-71CD0074492A}"/>
            </a:ext>
          </a:extLst>
        </xdr:cNvPr>
        <xdr:cNvCxnSpPr/>
      </xdr:nvCxnSpPr>
      <xdr:spPr>
        <a:xfrm flipH="1">
          <a:off x="6467475" y="981075"/>
          <a:ext cx="504825" cy="101917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352425</xdr:colOff>
      <xdr:row>35</xdr:row>
      <xdr:rowOff>19050</xdr:rowOff>
    </xdr:from>
    <xdr:to>
      <xdr:col>9</xdr:col>
      <xdr:colOff>171450</xdr:colOff>
      <xdr:row>36</xdr:row>
      <xdr:rowOff>161925</xdr:rowOff>
    </xdr:to>
    <xdr:cxnSp macro="">
      <xdr:nvCxnSpPr>
        <xdr:cNvPr id="9" name="Lige forbindelse 8">
          <a:extLst>
            <a:ext uri="{FF2B5EF4-FFF2-40B4-BE49-F238E27FC236}">
              <a16:creationId xmlns:a16="http://schemas.microsoft.com/office/drawing/2014/main" id="{7EE9D295-FC32-4A0B-AC16-A93F991290CB}"/>
            </a:ext>
          </a:extLst>
        </xdr:cNvPr>
        <xdr:cNvCxnSpPr/>
      </xdr:nvCxnSpPr>
      <xdr:spPr>
        <a:xfrm flipH="1">
          <a:off x="5229225" y="6686550"/>
          <a:ext cx="428625" cy="33337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10</xdr:row>
      <xdr:rowOff>95250</xdr:rowOff>
    </xdr:from>
    <xdr:to>
      <xdr:col>10</xdr:col>
      <xdr:colOff>371475</xdr:colOff>
      <xdr:row>35</xdr:row>
      <xdr:rowOff>28575</xdr:rowOff>
    </xdr:to>
    <xdr:cxnSp macro="">
      <xdr:nvCxnSpPr>
        <xdr:cNvPr id="10" name="Lige forbindelse 9">
          <a:extLst>
            <a:ext uri="{FF2B5EF4-FFF2-40B4-BE49-F238E27FC236}">
              <a16:creationId xmlns:a16="http://schemas.microsoft.com/office/drawing/2014/main" id="{0E0B17DA-71B1-48EE-A13D-C36941A0CBB1}"/>
            </a:ext>
          </a:extLst>
        </xdr:cNvPr>
        <xdr:cNvCxnSpPr/>
      </xdr:nvCxnSpPr>
      <xdr:spPr>
        <a:xfrm flipH="1">
          <a:off x="5648325" y="2000250"/>
          <a:ext cx="819150" cy="469582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34</xdr:row>
      <xdr:rowOff>142875</xdr:rowOff>
    </xdr:from>
    <xdr:to>
      <xdr:col>9</xdr:col>
      <xdr:colOff>123825</xdr:colOff>
      <xdr:row>36</xdr:row>
      <xdr:rowOff>95250</xdr:rowOff>
    </xdr:to>
    <xdr:cxnSp macro="">
      <xdr:nvCxnSpPr>
        <xdr:cNvPr id="17" name="Lige forbindelse 16">
          <a:extLst>
            <a:ext uri="{FF2B5EF4-FFF2-40B4-BE49-F238E27FC236}">
              <a16:creationId xmlns:a16="http://schemas.microsoft.com/office/drawing/2014/main" id="{6A548BC6-18DB-476C-A58C-AB20D26ED49D}"/>
            </a:ext>
          </a:extLst>
        </xdr:cNvPr>
        <xdr:cNvCxnSpPr/>
      </xdr:nvCxnSpPr>
      <xdr:spPr>
        <a:xfrm flipH="1">
          <a:off x="5181600" y="6619875"/>
          <a:ext cx="428625" cy="33337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323850</xdr:colOff>
      <xdr:row>36</xdr:row>
      <xdr:rowOff>76200</xdr:rowOff>
    </xdr:from>
    <xdr:to>
      <xdr:col>8</xdr:col>
      <xdr:colOff>369569</xdr:colOff>
      <xdr:row>36</xdr:row>
      <xdr:rowOff>133350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0C861927-5D30-4BC7-BA21-D03240F75C0F}"/>
            </a:ext>
          </a:extLst>
        </xdr:cNvPr>
        <xdr:cNvSpPr/>
      </xdr:nvSpPr>
      <xdr:spPr>
        <a:xfrm>
          <a:off x="5200650" y="6934200"/>
          <a:ext cx="45719" cy="571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483936</xdr:colOff>
      <xdr:row>35</xdr:row>
      <xdr:rowOff>148269</xdr:rowOff>
    </xdr:from>
    <xdr:to>
      <xdr:col>9</xdr:col>
      <xdr:colOff>87268</xdr:colOff>
      <xdr:row>36</xdr:row>
      <xdr:rowOff>14014</xdr:rowOff>
    </xdr:to>
    <xdr:sp macro="" textlink="">
      <xdr:nvSpPr>
        <xdr:cNvPr id="19" name="Pil: nedad 18">
          <a:extLst>
            <a:ext uri="{FF2B5EF4-FFF2-40B4-BE49-F238E27FC236}">
              <a16:creationId xmlns:a16="http://schemas.microsoft.com/office/drawing/2014/main" id="{9F248B5F-90E4-49D0-B379-0B14272F13AE}"/>
            </a:ext>
          </a:extLst>
        </xdr:cNvPr>
        <xdr:cNvSpPr/>
      </xdr:nvSpPr>
      <xdr:spPr>
        <a:xfrm rot="13966460">
          <a:off x="5439079" y="67374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267004</xdr:colOff>
      <xdr:row>30</xdr:row>
      <xdr:rowOff>136600</xdr:rowOff>
    </xdr:from>
    <xdr:to>
      <xdr:col>9</xdr:col>
      <xdr:colOff>323249</xdr:colOff>
      <xdr:row>31</xdr:row>
      <xdr:rowOff>159032</xdr:rowOff>
    </xdr:to>
    <xdr:sp macro="" textlink="">
      <xdr:nvSpPr>
        <xdr:cNvPr id="20" name="Pil: nedad 19">
          <a:extLst>
            <a:ext uri="{FF2B5EF4-FFF2-40B4-BE49-F238E27FC236}">
              <a16:creationId xmlns:a16="http://schemas.microsoft.com/office/drawing/2014/main" id="{4CE69BFA-6CF7-4905-B241-7C5273103EFF}"/>
            </a:ext>
          </a:extLst>
        </xdr:cNvPr>
        <xdr:cNvSpPr/>
      </xdr:nvSpPr>
      <xdr:spPr>
        <a:xfrm rot="11394670">
          <a:off x="5753404" y="5851600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10</xdr:col>
      <xdr:colOff>276530</xdr:colOff>
      <xdr:row>12</xdr:row>
      <xdr:rowOff>31826</xdr:rowOff>
    </xdr:from>
    <xdr:to>
      <xdr:col>10</xdr:col>
      <xdr:colOff>332775</xdr:colOff>
      <xdr:row>13</xdr:row>
      <xdr:rowOff>54258</xdr:rowOff>
    </xdr:to>
    <xdr:sp macro="" textlink="">
      <xdr:nvSpPr>
        <xdr:cNvPr id="21" name="Pil: nedad 20">
          <a:extLst>
            <a:ext uri="{FF2B5EF4-FFF2-40B4-BE49-F238E27FC236}">
              <a16:creationId xmlns:a16="http://schemas.microsoft.com/office/drawing/2014/main" id="{519716A6-5899-4BDF-A4EA-A3AA6A6B3CA7}"/>
            </a:ext>
          </a:extLst>
        </xdr:cNvPr>
        <xdr:cNvSpPr/>
      </xdr:nvSpPr>
      <xdr:spPr>
        <a:xfrm rot="11394670">
          <a:off x="6372530" y="23178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10</xdr:col>
      <xdr:colOff>581329</xdr:colOff>
      <xdr:row>7</xdr:row>
      <xdr:rowOff>108026</xdr:rowOff>
    </xdr:from>
    <xdr:to>
      <xdr:col>11</xdr:col>
      <xdr:colOff>27974</xdr:colOff>
      <xdr:row>8</xdr:row>
      <xdr:rowOff>130458</xdr:rowOff>
    </xdr:to>
    <xdr:sp macro="" textlink="">
      <xdr:nvSpPr>
        <xdr:cNvPr id="22" name="Pil: nedad 21">
          <a:extLst>
            <a:ext uri="{FF2B5EF4-FFF2-40B4-BE49-F238E27FC236}">
              <a16:creationId xmlns:a16="http://schemas.microsoft.com/office/drawing/2014/main" id="{544F43AD-0728-438C-A356-09471CDA487B}"/>
            </a:ext>
          </a:extLst>
        </xdr:cNvPr>
        <xdr:cNvSpPr/>
      </xdr:nvSpPr>
      <xdr:spPr>
        <a:xfrm rot="12394516">
          <a:off x="6677329" y="14415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188660</xdr:colOff>
      <xdr:row>5</xdr:row>
      <xdr:rowOff>43496</xdr:rowOff>
    </xdr:from>
    <xdr:to>
      <xdr:col>8</xdr:col>
      <xdr:colOff>401592</xdr:colOff>
      <xdr:row>5</xdr:row>
      <xdr:rowOff>99741</xdr:rowOff>
    </xdr:to>
    <xdr:sp macro="" textlink="">
      <xdr:nvSpPr>
        <xdr:cNvPr id="23" name="Pil: nedad 22">
          <a:extLst>
            <a:ext uri="{FF2B5EF4-FFF2-40B4-BE49-F238E27FC236}">
              <a16:creationId xmlns:a16="http://schemas.microsoft.com/office/drawing/2014/main" id="{D4B53A57-9924-4EE1-AC25-904E90D68828}"/>
            </a:ext>
          </a:extLst>
        </xdr:cNvPr>
        <xdr:cNvSpPr/>
      </xdr:nvSpPr>
      <xdr:spPr>
        <a:xfrm rot="5400000">
          <a:off x="5143803" y="917653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6</xdr:col>
      <xdr:colOff>264861</xdr:colOff>
      <xdr:row>9</xdr:row>
      <xdr:rowOff>110169</xdr:rowOff>
    </xdr:from>
    <xdr:to>
      <xdr:col>6</xdr:col>
      <xdr:colOff>477793</xdr:colOff>
      <xdr:row>9</xdr:row>
      <xdr:rowOff>166414</xdr:rowOff>
    </xdr:to>
    <xdr:sp macro="" textlink="">
      <xdr:nvSpPr>
        <xdr:cNvPr id="24" name="Pil: nedad 23">
          <a:extLst>
            <a:ext uri="{FF2B5EF4-FFF2-40B4-BE49-F238E27FC236}">
              <a16:creationId xmlns:a16="http://schemas.microsoft.com/office/drawing/2014/main" id="{1262871B-6854-4F33-A64B-0E9058E6F19D}"/>
            </a:ext>
          </a:extLst>
        </xdr:cNvPr>
        <xdr:cNvSpPr/>
      </xdr:nvSpPr>
      <xdr:spPr>
        <a:xfrm rot="18494072">
          <a:off x="4000804" y="17463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171755</xdr:colOff>
      <xdr:row>21</xdr:row>
      <xdr:rowOff>108026</xdr:rowOff>
    </xdr:from>
    <xdr:to>
      <xdr:col>8</xdr:col>
      <xdr:colOff>228000</xdr:colOff>
      <xdr:row>22</xdr:row>
      <xdr:rowOff>130458</xdr:rowOff>
    </xdr:to>
    <xdr:sp macro="" textlink="">
      <xdr:nvSpPr>
        <xdr:cNvPr id="25" name="Pil: nedad 24">
          <a:extLst>
            <a:ext uri="{FF2B5EF4-FFF2-40B4-BE49-F238E27FC236}">
              <a16:creationId xmlns:a16="http://schemas.microsoft.com/office/drawing/2014/main" id="{99649755-81AB-406C-9FC2-BB1B1B9C3B60}"/>
            </a:ext>
          </a:extLst>
        </xdr:cNvPr>
        <xdr:cNvSpPr/>
      </xdr:nvSpPr>
      <xdr:spPr>
        <a:xfrm rot="20806652">
          <a:off x="5048555" y="41085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436313</xdr:colOff>
      <xdr:row>35</xdr:row>
      <xdr:rowOff>81594</xdr:rowOff>
    </xdr:from>
    <xdr:to>
      <xdr:col>9</xdr:col>
      <xdr:colOff>39645</xdr:colOff>
      <xdr:row>35</xdr:row>
      <xdr:rowOff>137839</xdr:rowOff>
    </xdr:to>
    <xdr:sp macro="" textlink="">
      <xdr:nvSpPr>
        <xdr:cNvPr id="28" name="Pil: nedad 27">
          <a:extLst>
            <a:ext uri="{FF2B5EF4-FFF2-40B4-BE49-F238E27FC236}">
              <a16:creationId xmlns:a16="http://schemas.microsoft.com/office/drawing/2014/main" id="{2DB9D4C7-5B0F-49F2-9851-E18C9110F1E2}"/>
            </a:ext>
          </a:extLst>
        </xdr:cNvPr>
        <xdr:cNvSpPr/>
      </xdr:nvSpPr>
      <xdr:spPr>
        <a:xfrm rot="3267737">
          <a:off x="5391456" y="6670751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243878</xdr:colOff>
      <xdr:row>36</xdr:row>
      <xdr:rowOff>85161</xdr:rowOff>
    </xdr:from>
    <xdr:to>
      <xdr:col>8</xdr:col>
      <xdr:colOff>422873</xdr:colOff>
      <xdr:row>37</xdr:row>
      <xdr:rowOff>10087</xdr:rowOff>
    </xdr:to>
    <xdr:sp macro="" textlink="">
      <xdr:nvSpPr>
        <xdr:cNvPr id="29" name="Pil: bøjet til højre 28">
          <a:extLst>
            <a:ext uri="{FF2B5EF4-FFF2-40B4-BE49-F238E27FC236}">
              <a16:creationId xmlns:a16="http://schemas.microsoft.com/office/drawing/2014/main" id="{2DB7A958-8B31-49D1-9A5A-5F33CDA5ED59}"/>
            </a:ext>
          </a:extLst>
        </xdr:cNvPr>
        <xdr:cNvSpPr/>
      </xdr:nvSpPr>
      <xdr:spPr>
        <a:xfrm rot="18037109">
          <a:off x="5152463" y="6911376"/>
          <a:ext cx="115426" cy="178995"/>
        </a:xfrm>
        <a:prstGeom prst="curvedRightArrow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336326</xdr:colOff>
      <xdr:row>39</xdr:row>
      <xdr:rowOff>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7EB68EC-65BA-49FB-BF1D-E269D5C0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28326" cy="7429500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11</xdr:row>
      <xdr:rowOff>180975</xdr:rowOff>
    </xdr:from>
    <xdr:to>
      <xdr:col>9</xdr:col>
      <xdr:colOff>114300</xdr:colOff>
      <xdr:row>34</xdr:row>
      <xdr:rowOff>133350</xdr:rowOff>
    </xdr:to>
    <xdr:cxnSp macro="">
      <xdr:nvCxnSpPr>
        <xdr:cNvPr id="3" name="Lige forbindelse 2">
          <a:extLst>
            <a:ext uri="{FF2B5EF4-FFF2-40B4-BE49-F238E27FC236}">
              <a16:creationId xmlns:a16="http://schemas.microsoft.com/office/drawing/2014/main" id="{AFC5C87F-2616-433C-AE13-86C19EA33074}"/>
            </a:ext>
          </a:extLst>
        </xdr:cNvPr>
        <xdr:cNvCxnSpPr/>
      </xdr:nvCxnSpPr>
      <xdr:spPr>
        <a:xfrm>
          <a:off x="4438650" y="2276475"/>
          <a:ext cx="1162050" cy="433387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152400</xdr:colOff>
      <xdr:row>10</xdr:row>
      <xdr:rowOff>28575</xdr:rowOff>
    </xdr:from>
    <xdr:to>
      <xdr:col>10</xdr:col>
      <xdr:colOff>590550</xdr:colOff>
      <xdr:row>12</xdr:row>
      <xdr:rowOff>0</xdr:rowOff>
    </xdr:to>
    <xdr:cxnSp macro="">
      <xdr:nvCxnSpPr>
        <xdr:cNvPr id="5" name="Lige forbindelse 4">
          <a:extLst>
            <a:ext uri="{FF2B5EF4-FFF2-40B4-BE49-F238E27FC236}">
              <a16:creationId xmlns:a16="http://schemas.microsoft.com/office/drawing/2014/main" id="{CDF8C2D9-A5ED-4E43-882D-51B505629B6C}"/>
            </a:ext>
          </a:extLst>
        </xdr:cNvPr>
        <xdr:cNvCxnSpPr/>
      </xdr:nvCxnSpPr>
      <xdr:spPr>
        <a:xfrm flipV="1">
          <a:off x="4419600" y="1933575"/>
          <a:ext cx="2266950" cy="35242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352425</xdr:colOff>
      <xdr:row>35</xdr:row>
      <xdr:rowOff>19050</xdr:rowOff>
    </xdr:from>
    <xdr:to>
      <xdr:col>9</xdr:col>
      <xdr:colOff>171450</xdr:colOff>
      <xdr:row>36</xdr:row>
      <xdr:rowOff>161925</xdr:rowOff>
    </xdr:to>
    <xdr:cxnSp macro="">
      <xdr:nvCxnSpPr>
        <xdr:cNvPr id="7" name="Lige forbindelse 6">
          <a:extLst>
            <a:ext uri="{FF2B5EF4-FFF2-40B4-BE49-F238E27FC236}">
              <a16:creationId xmlns:a16="http://schemas.microsoft.com/office/drawing/2014/main" id="{31FAEA8C-F6C5-4457-B031-BE07B3B04A2E}"/>
            </a:ext>
          </a:extLst>
        </xdr:cNvPr>
        <xdr:cNvCxnSpPr/>
      </xdr:nvCxnSpPr>
      <xdr:spPr>
        <a:xfrm flipH="1">
          <a:off x="5229225" y="6686550"/>
          <a:ext cx="428625" cy="333375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10</xdr:row>
      <xdr:rowOff>19050</xdr:rowOff>
    </xdr:from>
    <xdr:to>
      <xdr:col>11</xdr:col>
      <xdr:colOff>0</xdr:colOff>
      <xdr:row>35</xdr:row>
      <xdr:rowOff>38100</xdr:rowOff>
    </xdr:to>
    <xdr:cxnSp macro="">
      <xdr:nvCxnSpPr>
        <xdr:cNvPr id="8" name="Lige forbindelse 7">
          <a:extLst>
            <a:ext uri="{FF2B5EF4-FFF2-40B4-BE49-F238E27FC236}">
              <a16:creationId xmlns:a16="http://schemas.microsoft.com/office/drawing/2014/main" id="{D7EF56D8-879C-49FE-BA48-9BCC4E2237FD}"/>
            </a:ext>
          </a:extLst>
        </xdr:cNvPr>
        <xdr:cNvCxnSpPr/>
      </xdr:nvCxnSpPr>
      <xdr:spPr>
        <a:xfrm flipH="1">
          <a:off x="5648325" y="1924050"/>
          <a:ext cx="1057275" cy="478155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504825</xdr:colOff>
      <xdr:row>34</xdr:row>
      <xdr:rowOff>142875</xdr:rowOff>
    </xdr:from>
    <xdr:to>
      <xdr:col>9</xdr:col>
      <xdr:colOff>123826</xdr:colOff>
      <xdr:row>35</xdr:row>
      <xdr:rowOff>104775</xdr:rowOff>
    </xdr:to>
    <xdr:cxnSp macro="">
      <xdr:nvCxnSpPr>
        <xdr:cNvPr id="9" name="Lige forbindelse 8">
          <a:extLst>
            <a:ext uri="{FF2B5EF4-FFF2-40B4-BE49-F238E27FC236}">
              <a16:creationId xmlns:a16="http://schemas.microsoft.com/office/drawing/2014/main" id="{54415F1D-DBA8-4797-B8E2-B70F7CD1D138}"/>
            </a:ext>
          </a:extLst>
        </xdr:cNvPr>
        <xdr:cNvCxnSpPr/>
      </xdr:nvCxnSpPr>
      <xdr:spPr>
        <a:xfrm flipH="1">
          <a:off x="5381625" y="6619875"/>
          <a:ext cx="228601" cy="152400"/>
        </a:xfrm>
        <a:prstGeom prst="line">
          <a:avLst/>
        </a:prstGeom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323850</xdr:colOff>
      <xdr:row>36</xdr:row>
      <xdr:rowOff>76200</xdr:rowOff>
    </xdr:from>
    <xdr:to>
      <xdr:col>8</xdr:col>
      <xdr:colOff>369569</xdr:colOff>
      <xdr:row>36</xdr:row>
      <xdr:rowOff>133350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5FAA8B41-E298-4815-8C2C-0C9C2DDFF9C5}"/>
            </a:ext>
          </a:extLst>
        </xdr:cNvPr>
        <xdr:cNvSpPr/>
      </xdr:nvSpPr>
      <xdr:spPr>
        <a:xfrm>
          <a:off x="5200650" y="6934200"/>
          <a:ext cx="45719" cy="57150"/>
        </a:xfrm>
        <a:prstGeom prst="ellipse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483936</xdr:colOff>
      <xdr:row>35</xdr:row>
      <xdr:rowOff>148269</xdr:rowOff>
    </xdr:from>
    <xdr:to>
      <xdr:col>9</xdr:col>
      <xdr:colOff>87268</xdr:colOff>
      <xdr:row>36</xdr:row>
      <xdr:rowOff>14014</xdr:rowOff>
    </xdr:to>
    <xdr:sp macro="" textlink="">
      <xdr:nvSpPr>
        <xdr:cNvPr id="11" name="Pil: nedad 10">
          <a:extLst>
            <a:ext uri="{FF2B5EF4-FFF2-40B4-BE49-F238E27FC236}">
              <a16:creationId xmlns:a16="http://schemas.microsoft.com/office/drawing/2014/main" id="{3B5A1CBC-A95C-45DC-8862-6F46AAC28668}"/>
            </a:ext>
          </a:extLst>
        </xdr:cNvPr>
        <xdr:cNvSpPr/>
      </xdr:nvSpPr>
      <xdr:spPr>
        <a:xfrm rot="13966460">
          <a:off x="5439079" y="67374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267004</xdr:colOff>
      <xdr:row>30</xdr:row>
      <xdr:rowOff>136600</xdr:rowOff>
    </xdr:from>
    <xdr:to>
      <xdr:col>9</xdr:col>
      <xdr:colOff>323249</xdr:colOff>
      <xdr:row>31</xdr:row>
      <xdr:rowOff>159032</xdr:rowOff>
    </xdr:to>
    <xdr:sp macro="" textlink="">
      <xdr:nvSpPr>
        <xdr:cNvPr id="12" name="Pil: nedad 11">
          <a:extLst>
            <a:ext uri="{FF2B5EF4-FFF2-40B4-BE49-F238E27FC236}">
              <a16:creationId xmlns:a16="http://schemas.microsoft.com/office/drawing/2014/main" id="{431DF23A-E564-4FF9-A769-AFD66F82EAA6}"/>
            </a:ext>
          </a:extLst>
        </xdr:cNvPr>
        <xdr:cNvSpPr/>
      </xdr:nvSpPr>
      <xdr:spPr>
        <a:xfrm rot="11394670">
          <a:off x="5753404" y="5851600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10</xdr:col>
      <xdr:colOff>476555</xdr:colOff>
      <xdr:row>12</xdr:row>
      <xdr:rowOff>31826</xdr:rowOff>
    </xdr:from>
    <xdr:to>
      <xdr:col>10</xdr:col>
      <xdr:colOff>532800</xdr:colOff>
      <xdr:row>13</xdr:row>
      <xdr:rowOff>54258</xdr:rowOff>
    </xdr:to>
    <xdr:sp macro="" textlink="">
      <xdr:nvSpPr>
        <xdr:cNvPr id="13" name="Pil: nedad 12">
          <a:extLst>
            <a:ext uri="{FF2B5EF4-FFF2-40B4-BE49-F238E27FC236}">
              <a16:creationId xmlns:a16="http://schemas.microsoft.com/office/drawing/2014/main" id="{919C6EFF-4A95-4078-BE8D-6E74F23C4014}"/>
            </a:ext>
          </a:extLst>
        </xdr:cNvPr>
        <xdr:cNvSpPr/>
      </xdr:nvSpPr>
      <xdr:spPr>
        <a:xfrm rot="11529551">
          <a:off x="6572555" y="23178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502985</xdr:colOff>
      <xdr:row>11</xdr:row>
      <xdr:rowOff>5397</xdr:rowOff>
    </xdr:from>
    <xdr:to>
      <xdr:col>9</xdr:col>
      <xdr:colOff>106317</xdr:colOff>
      <xdr:row>11</xdr:row>
      <xdr:rowOff>61642</xdr:rowOff>
    </xdr:to>
    <xdr:sp macro="" textlink="">
      <xdr:nvSpPr>
        <xdr:cNvPr id="15" name="Pil: nedad 14">
          <a:extLst>
            <a:ext uri="{FF2B5EF4-FFF2-40B4-BE49-F238E27FC236}">
              <a16:creationId xmlns:a16="http://schemas.microsoft.com/office/drawing/2014/main" id="{B3D0AE6C-07DC-424A-AED1-24A40E548FC5}"/>
            </a:ext>
          </a:extLst>
        </xdr:cNvPr>
        <xdr:cNvSpPr/>
      </xdr:nvSpPr>
      <xdr:spPr>
        <a:xfrm rot="4790671">
          <a:off x="5458128" y="2022554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47930</xdr:colOff>
      <xdr:row>21</xdr:row>
      <xdr:rowOff>108026</xdr:rowOff>
    </xdr:from>
    <xdr:to>
      <xdr:col>8</xdr:col>
      <xdr:colOff>104175</xdr:colOff>
      <xdr:row>22</xdr:row>
      <xdr:rowOff>130458</xdr:rowOff>
    </xdr:to>
    <xdr:sp macro="" textlink="">
      <xdr:nvSpPr>
        <xdr:cNvPr id="17" name="Pil: nedad 16">
          <a:extLst>
            <a:ext uri="{FF2B5EF4-FFF2-40B4-BE49-F238E27FC236}">
              <a16:creationId xmlns:a16="http://schemas.microsoft.com/office/drawing/2014/main" id="{89F487CD-786B-45F1-9A27-0B625624134D}"/>
            </a:ext>
          </a:extLst>
        </xdr:cNvPr>
        <xdr:cNvSpPr/>
      </xdr:nvSpPr>
      <xdr:spPr>
        <a:xfrm rot="20806652">
          <a:off x="4924730" y="4108526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531563</xdr:colOff>
      <xdr:row>35</xdr:row>
      <xdr:rowOff>5393</xdr:rowOff>
    </xdr:from>
    <xdr:to>
      <xdr:col>9</xdr:col>
      <xdr:colOff>134895</xdr:colOff>
      <xdr:row>35</xdr:row>
      <xdr:rowOff>61638</xdr:rowOff>
    </xdr:to>
    <xdr:sp macro="" textlink="">
      <xdr:nvSpPr>
        <xdr:cNvPr id="18" name="Pil: nedad 17">
          <a:extLst>
            <a:ext uri="{FF2B5EF4-FFF2-40B4-BE49-F238E27FC236}">
              <a16:creationId xmlns:a16="http://schemas.microsoft.com/office/drawing/2014/main" id="{146FFF5D-64E4-4DED-BDB2-0373475EFDA2}"/>
            </a:ext>
          </a:extLst>
        </xdr:cNvPr>
        <xdr:cNvSpPr/>
      </xdr:nvSpPr>
      <xdr:spPr>
        <a:xfrm rot="3267737">
          <a:off x="5486706" y="6594550"/>
          <a:ext cx="56245" cy="212932"/>
        </a:xfrm>
        <a:prstGeom prst="down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8</xdr:col>
      <xdr:colOff>323850</xdr:colOff>
      <xdr:row>35</xdr:row>
      <xdr:rowOff>9525</xdr:rowOff>
    </xdr:from>
    <xdr:to>
      <xdr:col>9</xdr:col>
      <xdr:colOff>38100</xdr:colOff>
      <xdr:row>36</xdr:row>
      <xdr:rowOff>19050</xdr:rowOff>
    </xdr:to>
    <xdr:cxnSp macro="">
      <xdr:nvCxnSpPr>
        <xdr:cNvPr id="25" name="Lige forbindelse 24">
          <a:extLst>
            <a:ext uri="{FF2B5EF4-FFF2-40B4-BE49-F238E27FC236}">
              <a16:creationId xmlns:a16="http://schemas.microsoft.com/office/drawing/2014/main" id="{8E76C619-1E57-4114-9AF2-177742534DCA}"/>
            </a:ext>
          </a:extLst>
        </xdr:cNvPr>
        <xdr:cNvCxnSpPr/>
      </xdr:nvCxnSpPr>
      <xdr:spPr>
        <a:xfrm>
          <a:off x="5200650" y="6677025"/>
          <a:ext cx="323850" cy="200025"/>
        </a:xfrm>
        <a:prstGeom prst="line">
          <a:avLst/>
        </a:prstGeom>
        <a:ln>
          <a:prstDash val="dash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teen.tangaa@get2net.dk" TargetMode="External"/><Relationship Id="rId13" Type="http://schemas.openxmlformats.org/officeDocument/2006/relationships/hyperlink" Target="mailto:skv@mth.dk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5xvig@os.dk" TargetMode="External"/><Relationship Id="rId7" Type="http://schemas.openxmlformats.org/officeDocument/2006/relationships/hyperlink" Target="mailto:peterblach@energimail.dk" TargetMode="External"/><Relationship Id="rId12" Type="http://schemas.openxmlformats.org/officeDocument/2006/relationships/hyperlink" Target="mailto:mmc7800@gmail.com" TargetMode="External"/><Relationship Id="rId17" Type="http://schemas.openxmlformats.org/officeDocument/2006/relationships/hyperlink" Target="mailto:mblack@outlook.dk" TargetMode="External"/><Relationship Id="rId2" Type="http://schemas.openxmlformats.org/officeDocument/2006/relationships/hyperlink" Target="mailto:lap@ridefysioterapeut.dk" TargetMode="External"/><Relationship Id="rId16" Type="http://schemas.openxmlformats.org/officeDocument/2006/relationships/hyperlink" Target="mailto:kenneth@kortcenter.dk" TargetMode="External"/><Relationship Id="rId1" Type="http://schemas.openxmlformats.org/officeDocument/2006/relationships/hyperlink" Target="mailto:jorgenmikkelsen@oncable.dk" TargetMode="External"/><Relationship Id="rId6" Type="http://schemas.openxmlformats.org/officeDocument/2006/relationships/hyperlink" Target="mailto:jenskofoed@live.dk" TargetMode="External"/><Relationship Id="rId11" Type="http://schemas.openxmlformats.org/officeDocument/2006/relationships/hyperlink" Target="mailto:gerdaogclaus@gmail.com" TargetMode="External"/><Relationship Id="rId5" Type="http://schemas.openxmlformats.org/officeDocument/2006/relationships/hyperlink" Target="mailto:hindbaervej7@live.dk" TargetMode="External"/><Relationship Id="rId15" Type="http://schemas.openxmlformats.org/officeDocument/2006/relationships/hyperlink" Target="mailto:fuglsang4034022@gmail.com" TargetMode="External"/><Relationship Id="rId10" Type="http://schemas.openxmlformats.org/officeDocument/2006/relationships/hyperlink" Target="mailto:kristian@broensconsult.dk" TargetMode="External"/><Relationship Id="rId4" Type="http://schemas.openxmlformats.org/officeDocument/2006/relationships/hyperlink" Target="mailto:henning_kris@hotmail.com" TargetMode="External"/><Relationship Id="rId9" Type="http://schemas.openxmlformats.org/officeDocument/2006/relationships/hyperlink" Target="mailto:kn-lh@email.dk" TargetMode="External"/><Relationship Id="rId14" Type="http://schemas.openxmlformats.org/officeDocument/2006/relationships/hyperlink" Target="mailto:jonasvig1@live.d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steen.tangaa@get2net.dk" TargetMode="External"/><Relationship Id="rId13" Type="http://schemas.openxmlformats.org/officeDocument/2006/relationships/hyperlink" Target="mailto:mmc7800@gmail.com" TargetMode="External"/><Relationship Id="rId3" Type="http://schemas.openxmlformats.org/officeDocument/2006/relationships/hyperlink" Target="mailto:5xvig@os.dk" TargetMode="External"/><Relationship Id="rId7" Type="http://schemas.openxmlformats.org/officeDocument/2006/relationships/hyperlink" Target="mailto:peterblach@energimail.dk" TargetMode="External"/><Relationship Id="rId12" Type="http://schemas.openxmlformats.org/officeDocument/2006/relationships/hyperlink" Target="mailto:mblack@outlook.dk" TargetMode="External"/><Relationship Id="rId17" Type="http://schemas.openxmlformats.org/officeDocument/2006/relationships/printerSettings" Target="../printerSettings/printerSettings9.bin"/><Relationship Id="rId2" Type="http://schemas.openxmlformats.org/officeDocument/2006/relationships/hyperlink" Target="mailto:lap@ridefysioterapeut.dk" TargetMode="External"/><Relationship Id="rId16" Type="http://schemas.openxmlformats.org/officeDocument/2006/relationships/hyperlink" Target="mailto:fuglsang4034022@gmail.com" TargetMode="External"/><Relationship Id="rId1" Type="http://schemas.openxmlformats.org/officeDocument/2006/relationships/hyperlink" Target="mailto:jorgenmikkelsen@oncable.dk" TargetMode="External"/><Relationship Id="rId6" Type="http://schemas.openxmlformats.org/officeDocument/2006/relationships/hyperlink" Target="mailto:jenskofoed@live.dk" TargetMode="External"/><Relationship Id="rId11" Type="http://schemas.openxmlformats.org/officeDocument/2006/relationships/hyperlink" Target="mailto:gerdaogclaus@gmail.com" TargetMode="External"/><Relationship Id="rId5" Type="http://schemas.openxmlformats.org/officeDocument/2006/relationships/hyperlink" Target="mailto:hindbaervej7@live.dk" TargetMode="External"/><Relationship Id="rId15" Type="http://schemas.openxmlformats.org/officeDocument/2006/relationships/hyperlink" Target="mailto:jonasvig1@live.dk" TargetMode="External"/><Relationship Id="rId10" Type="http://schemas.openxmlformats.org/officeDocument/2006/relationships/hyperlink" Target="mailto:kristian@broensconsult.dk" TargetMode="External"/><Relationship Id="rId4" Type="http://schemas.openxmlformats.org/officeDocument/2006/relationships/hyperlink" Target="mailto:henning_kris@hotmail.com" TargetMode="External"/><Relationship Id="rId9" Type="http://schemas.openxmlformats.org/officeDocument/2006/relationships/hyperlink" Target="mailto:kn-lh@email.dk" TargetMode="External"/><Relationship Id="rId14" Type="http://schemas.openxmlformats.org/officeDocument/2006/relationships/hyperlink" Target="mailto:skv@mth.d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teen.tangaa@get2net.dk" TargetMode="External"/><Relationship Id="rId13" Type="http://schemas.openxmlformats.org/officeDocument/2006/relationships/hyperlink" Target="mailto:mblack@outlook.dk" TargetMode="External"/><Relationship Id="rId3" Type="http://schemas.openxmlformats.org/officeDocument/2006/relationships/hyperlink" Target="mailto:5xvig@os.dk" TargetMode="External"/><Relationship Id="rId7" Type="http://schemas.openxmlformats.org/officeDocument/2006/relationships/hyperlink" Target="mailto:peterblach@energimail.dk" TargetMode="External"/><Relationship Id="rId12" Type="http://schemas.openxmlformats.org/officeDocument/2006/relationships/hyperlink" Target="mailto:kenneth@kortcenter.dk" TargetMode="External"/><Relationship Id="rId2" Type="http://schemas.openxmlformats.org/officeDocument/2006/relationships/hyperlink" Target="mailto:lap@ridefysioterapeut.dk" TargetMode="External"/><Relationship Id="rId1" Type="http://schemas.openxmlformats.org/officeDocument/2006/relationships/hyperlink" Target="mailto:jorgenmikkelsen@oncable.dk" TargetMode="External"/><Relationship Id="rId6" Type="http://schemas.openxmlformats.org/officeDocument/2006/relationships/hyperlink" Target="mailto:jenskofoed@live.dk" TargetMode="External"/><Relationship Id="rId11" Type="http://schemas.openxmlformats.org/officeDocument/2006/relationships/hyperlink" Target="mailto:gerdaogclaus@gmail.com" TargetMode="External"/><Relationship Id="rId5" Type="http://schemas.openxmlformats.org/officeDocument/2006/relationships/hyperlink" Target="mailto:hindbaervej7@live.dk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mailto:kristian@broensconsult.dk" TargetMode="External"/><Relationship Id="rId4" Type="http://schemas.openxmlformats.org/officeDocument/2006/relationships/hyperlink" Target="mailto:henning_kris@hotmail.com" TargetMode="External"/><Relationship Id="rId9" Type="http://schemas.openxmlformats.org/officeDocument/2006/relationships/hyperlink" Target="mailto:kn-lh@email.dk" TargetMode="External"/><Relationship Id="rId14" Type="http://schemas.openxmlformats.org/officeDocument/2006/relationships/hyperlink" Target="mailto:mmc7800@gmail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kn-lh@email.dk" TargetMode="External"/><Relationship Id="rId13" Type="http://schemas.openxmlformats.org/officeDocument/2006/relationships/hyperlink" Target="mailto:jonasvig1@live.dk" TargetMode="External"/><Relationship Id="rId3" Type="http://schemas.openxmlformats.org/officeDocument/2006/relationships/hyperlink" Target="mailto:henning_kris@hotmail.com" TargetMode="External"/><Relationship Id="rId7" Type="http://schemas.openxmlformats.org/officeDocument/2006/relationships/hyperlink" Target="mailto:steen.tangaa@get2net.dk" TargetMode="External"/><Relationship Id="rId12" Type="http://schemas.openxmlformats.org/officeDocument/2006/relationships/hyperlink" Target="mailto:fuglsang4034022@gmail.com" TargetMode="External"/><Relationship Id="rId2" Type="http://schemas.openxmlformats.org/officeDocument/2006/relationships/hyperlink" Target="mailto:5xvig@os.dk" TargetMode="External"/><Relationship Id="rId1" Type="http://schemas.openxmlformats.org/officeDocument/2006/relationships/hyperlink" Target="mailto:jorgenmikkelsen@oncable.dk" TargetMode="External"/><Relationship Id="rId6" Type="http://schemas.openxmlformats.org/officeDocument/2006/relationships/hyperlink" Target="mailto:peterblach@energimail.dk" TargetMode="External"/><Relationship Id="rId11" Type="http://schemas.openxmlformats.org/officeDocument/2006/relationships/hyperlink" Target="mailto:mblack@outlook.dk" TargetMode="External"/><Relationship Id="rId5" Type="http://schemas.openxmlformats.org/officeDocument/2006/relationships/hyperlink" Target="mailto:jenskofoed@live.dk" TargetMode="External"/><Relationship Id="rId15" Type="http://schemas.openxmlformats.org/officeDocument/2006/relationships/printerSettings" Target="../printerSettings/printerSettings3.bin"/><Relationship Id="rId10" Type="http://schemas.openxmlformats.org/officeDocument/2006/relationships/hyperlink" Target="mailto:kenneth@kortcenter.dk" TargetMode="External"/><Relationship Id="rId4" Type="http://schemas.openxmlformats.org/officeDocument/2006/relationships/hyperlink" Target="mailto:hindbaervej7@live.dk" TargetMode="External"/><Relationship Id="rId9" Type="http://schemas.openxmlformats.org/officeDocument/2006/relationships/hyperlink" Target="mailto:kristian@broensconsult.dk" TargetMode="External"/><Relationship Id="rId14" Type="http://schemas.openxmlformats.org/officeDocument/2006/relationships/hyperlink" Target="mailto:skv@mth.dk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kn-lh@email.dk" TargetMode="External"/><Relationship Id="rId13" Type="http://schemas.openxmlformats.org/officeDocument/2006/relationships/hyperlink" Target="mailto:jonasvig1@live.dk" TargetMode="External"/><Relationship Id="rId3" Type="http://schemas.openxmlformats.org/officeDocument/2006/relationships/hyperlink" Target="mailto:henning_kris@hotmail.com" TargetMode="External"/><Relationship Id="rId7" Type="http://schemas.openxmlformats.org/officeDocument/2006/relationships/hyperlink" Target="mailto:steen.tangaa@get2net.dk" TargetMode="External"/><Relationship Id="rId12" Type="http://schemas.openxmlformats.org/officeDocument/2006/relationships/hyperlink" Target="mailto:fuglsang4034022@gmail.com" TargetMode="External"/><Relationship Id="rId2" Type="http://schemas.openxmlformats.org/officeDocument/2006/relationships/hyperlink" Target="mailto:5xvig@os.dk" TargetMode="External"/><Relationship Id="rId1" Type="http://schemas.openxmlformats.org/officeDocument/2006/relationships/hyperlink" Target="mailto:jorgenmikkelsen@oncable.dk" TargetMode="External"/><Relationship Id="rId6" Type="http://schemas.openxmlformats.org/officeDocument/2006/relationships/hyperlink" Target="mailto:peterblach@energimail.dk" TargetMode="External"/><Relationship Id="rId11" Type="http://schemas.openxmlformats.org/officeDocument/2006/relationships/hyperlink" Target="mailto:mblack@outlook.dk" TargetMode="External"/><Relationship Id="rId5" Type="http://schemas.openxmlformats.org/officeDocument/2006/relationships/hyperlink" Target="mailto:jenskofoed@live.dk" TargetMode="External"/><Relationship Id="rId15" Type="http://schemas.openxmlformats.org/officeDocument/2006/relationships/printerSettings" Target="../printerSettings/printerSettings4.bin"/><Relationship Id="rId10" Type="http://schemas.openxmlformats.org/officeDocument/2006/relationships/hyperlink" Target="mailto:kenneth@kortcenter.dk" TargetMode="External"/><Relationship Id="rId4" Type="http://schemas.openxmlformats.org/officeDocument/2006/relationships/hyperlink" Target="mailto:hindbaervej7@live.dk" TargetMode="External"/><Relationship Id="rId9" Type="http://schemas.openxmlformats.org/officeDocument/2006/relationships/hyperlink" Target="mailto:kristian@broensconsult.dk" TargetMode="External"/><Relationship Id="rId14" Type="http://schemas.openxmlformats.org/officeDocument/2006/relationships/hyperlink" Target="mailto:skv@mth.d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857D3-5DCE-425A-927E-D1A015D1C143}">
  <dimension ref="A1:H19"/>
  <sheetViews>
    <sheetView workbookViewId="0">
      <selection activeCell="A19" sqref="A19"/>
    </sheetView>
  </sheetViews>
  <sheetFormatPr defaultRowHeight="15" x14ac:dyDescent="0.25"/>
  <cols>
    <col min="2" max="2" width="22.140625" bestFit="1" customWidth="1"/>
    <col min="3" max="3" width="12.140625" bestFit="1" customWidth="1"/>
    <col min="4" max="4" width="18.42578125" bestFit="1" customWidth="1"/>
    <col min="5" max="5" width="13.5703125" bestFit="1" customWidth="1"/>
    <col min="6" max="6" width="13.5703125" customWidth="1"/>
    <col min="8" max="8" width="28" bestFit="1" customWidth="1"/>
  </cols>
  <sheetData>
    <row r="1" spans="1:8" x14ac:dyDescent="0.25">
      <c r="B1" s="4"/>
      <c r="C1" s="4"/>
      <c r="D1" s="4"/>
      <c r="E1" s="4"/>
      <c r="F1" s="4"/>
      <c r="G1" s="4"/>
      <c r="H1" s="4"/>
    </row>
    <row r="2" spans="1:8" x14ac:dyDescent="0.25">
      <c r="B2" s="5" t="s">
        <v>0</v>
      </c>
      <c r="C2" s="5" t="s">
        <v>1</v>
      </c>
      <c r="D2" s="5" t="s">
        <v>3</v>
      </c>
      <c r="E2" s="5" t="s">
        <v>2</v>
      </c>
      <c r="F2" s="5" t="s">
        <v>33</v>
      </c>
      <c r="G2" s="5" t="s">
        <v>59</v>
      </c>
      <c r="H2" s="5" t="s">
        <v>46</v>
      </c>
    </row>
    <row r="3" spans="1:8" x14ac:dyDescent="0.25">
      <c r="A3">
        <v>1</v>
      </c>
      <c r="B3" t="s">
        <v>4</v>
      </c>
      <c r="C3" t="s">
        <v>5</v>
      </c>
      <c r="D3" t="s">
        <v>6</v>
      </c>
      <c r="E3" t="s">
        <v>7</v>
      </c>
      <c r="F3" t="s">
        <v>45</v>
      </c>
      <c r="G3" s="2">
        <v>669.8</v>
      </c>
      <c r="H3" s="1" t="s">
        <v>51</v>
      </c>
    </row>
    <row r="4" spans="1:8" x14ac:dyDescent="0.25">
      <c r="A4">
        <v>2</v>
      </c>
      <c r="B4" t="s">
        <v>8</v>
      </c>
      <c r="C4" t="s">
        <v>9</v>
      </c>
      <c r="D4" t="s">
        <v>6</v>
      </c>
      <c r="E4" t="s">
        <v>10</v>
      </c>
      <c r="F4" t="s">
        <v>45</v>
      </c>
      <c r="G4" s="2">
        <v>714.4</v>
      </c>
      <c r="H4" s="1" t="s">
        <v>52</v>
      </c>
    </row>
    <row r="5" spans="1:8" x14ac:dyDescent="0.25">
      <c r="A5" t="s">
        <v>129</v>
      </c>
      <c r="B5" t="s">
        <v>11</v>
      </c>
      <c r="C5" t="s">
        <v>12</v>
      </c>
      <c r="D5" t="s">
        <v>6</v>
      </c>
      <c r="E5" t="s">
        <v>13</v>
      </c>
      <c r="F5" t="s">
        <v>37</v>
      </c>
      <c r="G5" s="2">
        <v>605</v>
      </c>
      <c r="H5" s="1" t="s">
        <v>57</v>
      </c>
    </row>
    <row r="6" spans="1:8" x14ac:dyDescent="0.25">
      <c r="A6">
        <v>4</v>
      </c>
      <c r="B6" t="s">
        <v>14</v>
      </c>
      <c r="C6" t="s">
        <v>15</v>
      </c>
      <c r="D6" t="s">
        <v>6</v>
      </c>
      <c r="E6" t="s">
        <v>16</v>
      </c>
      <c r="F6" t="s">
        <v>45</v>
      </c>
      <c r="G6" s="2">
        <v>637.4</v>
      </c>
      <c r="H6" s="1" t="s">
        <v>56</v>
      </c>
    </row>
    <row r="7" spans="1:8" x14ac:dyDescent="0.25">
      <c r="A7">
        <v>5</v>
      </c>
      <c r="B7" t="s">
        <v>17</v>
      </c>
      <c r="C7" t="s">
        <v>18</v>
      </c>
      <c r="D7" t="s">
        <v>6</v>
      </c>
      <c r="E7" t="s">
        <v>19</v>
      </c>
      <c r="F7" t="s">
        <v>45</v>
      </c>
      <c r="G7" s="2">
        <v>683</v>
      </c>
      <c r="H7" s="1" t="s">
        <v>55</v>
      </c>
    </row>
    <row r="8" spans="1:8" x14ac:dyDescent="0.25">
      <c r="A8">
        <v>6</v>
      </c>
      <c r="B8" t="s">
        <v>20</v>
      </c>
      <c r="C8" t="s">
        <v>21</v>
      </c>
      <c r="D8" t="s">
        <v>23</v>
      </c>
      <c r="E8" t="s">
        <v>22</v>
      </c>
      <c r="F8" t="s">
        <v>37</v>
      </c>
      <c r="G8" s="2">
        <v>583.4</v>
      </c>
      <c r="H8" s="1" t="s">
        <v>54</v>
      </c>
    </row>
    <row r="9" spans="1:8" x14ac:dyDescent="0.25">
      <c r="A9">
        <v>7</v>
      </c>
      <c r="B9" t="s">
        <v>24</v>
      </c>
      <c r="C9" t="s">
        <v>25</v>
      </c>
      <c r="D9" t="s">
        <v>6</v>
      </c>
      <c r="E9" t="s">
        <v>26</v>
      </c>
      <c r="G9" s="2">
        <v>662.2</v>
      </c>
      <c r="H9" s="1" t="s">
        <v>66</v>
      </c>
    </row>
    <row r="10" spans="1:8" x14ac:dyDescent="0.25">
      <c r="A10">
        <v>8</v>
      </c>
      <c r="B10" t="s">
        <v>27</v>
      </c>
      <c r="C10" t="s">
        <v>60</v>
      </c>
      <c r="D10" t="s">
        <v>28</v>
      </c>
      <c r="E10" t="s">
        <v>29</v>
      </c>
      <c r="F10" t="s">
        <v>61</v>
      </c>
      <c r="G10" s="2">
        <v>645.20000000000005</v>
      </c>
      <c r="H10" s="1" t="s">
        <v>53</v>
      </c>
    </row>
    <row r="11" spans="1:8" x14ac:dyDescent="0.25">
      <c r="A11">
        <v>9</v>
      </c>
      <c r="B11" t="s">
        <v>30</v>
      </c>
      <c r="C11" t="s">
        <v>31</v>
      </c>
      <c r="D11" t="s">
        <v>6</v>
      </c>
      <c r="E11" t="s">
        <v>32</v>
      </c>
      <c r="F11" t="s">
        <v>45</v>
      </c>
      <c r="G11" s="2">
        <v>700.4</v>
      </c>
      <c r="H11" s="1" t="s">
        <v>47</v>
      </c>
    </row>
    <row r="12" spans="1:8" x14ac:dyDescent="0.25">
      <c r="A12">
        <v>10</v>
      </c>
      <c r="B12" t="s">
        <v>34</v>
      </c>
      <c r="C12" t="s">
        <v>35</v>
      </c>
      <c r="D12" t="s">
        <v>36</v>
      </c>
      <c r="E12" t="s">
        <v>58</v>
      </c>
      <c r="F12" t="s">
        <v>37</v>
      </c>
      <c r="G12" s="2">
        <v>585.6</v>
      </c>
      <c r="H12" s="1" t="s">
        <v>49</v>
      </c>
    </row>
    <row r="13" spans="1:8" x14ac:dyDescent="0.25">
      <c r="A13">
        <v>11</v>
      </c>
      <c r="B13" t="s">
        <v>86</v>
      </c>
      <c r="C13" t="s">
        <v>83</v>
      </c>
      <c r="D13" t="s">
        <v>28</v>
      </c>
      <c r="E13" t="s">
        <v>84</v>
      </c>
      <c r="F13" t="s">
        <v>37</v>
      </c>
      <c r="G13" s="2">
        <v>626.6</v>
      </c>
      <c r="H13" s="1" t="s">
        <v>87</v>
      </c>
    </row>
    <row r="14" spans="1:8" x14ac:dyDescent="0.25">
      <c r="A14" t="s">
        <v>130</v>
      </c>
      <c r="B14" t="s">
        <v>38</v>
      </c>
      <c r="C14" t="s">
        <v>39</v>
      </c>
      <c r="D14" t="s">
        <v>40</v>
      </c>
      <c r="E14" t="s">
        <v>41</v>
      </c>
      <c r="F14" t="s">
        <v>37</v>
      </c>
      <c r="G14" s="2">
        <v>572</v>
      </c>
      <c r="H14" s="1" t="s">
        <v>48</v>
      </c>
    </row>
    <row r="15" spans="1:8" x14ac:dyDescent="0.25">
      <c r="A15">
        <v>13</v>
      </c>
      <c r="B15" t="s">
        <v>42</v>
      </c>
      <c r="C15" t="s">
        <v>43</v>
      </c>
      <c r="D15" t="s">
        <v>6</v>
      </c>
      <c r="E15" t="s">
        <v>44</v>
      </c>
      <c r="F15" t="s">
        <v>37</v>
      </c>
      <c r="G15" s="2">
        <v>646.4</v>
      </c>
      <c r="H15" s="1" t="s">
        <v>50</v>
      </c>
    </row>
    <row r="16" spans="1:8" x14ac:dyDescent="0.25">
      <c r="A16" t="s">
        <v>131</v>
      </c>
      <c r="B16" t="s">
        <v>100</v>
      </c>
      <c r="C16" t="s">
        <v>101</v>
      </c>
      <c r="D16" t="s">
        <v>69</v>
      </c>
      <c r="E16" t="s">
        <v>103</v>
      </c>
      <c r="F16" t="s">
        <v>37</v>
      </c>
      <c r="G16" s="2">
        <v>635</v>
      </c>
      <c r="H16" s="1" t="s">
        <v>102</v>
      </c>
    </row>
    <row r="17" spans="1:8" x14ac:dyDescent="0.25">
      <c r="A17">
        <v>15</v>
      </c>
      <c r="B17" t="s">
        <v>105</v>
      </c>
      <c r="C17" t="s">
        <v>106</v>
      </c>
      <c r="D17" t="s">
        <v>28</v>
      </c>
      <c r="E17" t="s">
        <v>107</v>
      </c>
      <c r="F17" t="s">
        <v>37</v>
      </c>
      <c r="G17" s="2">
        <v>618.79999999999995</v>
      </c>
      <c r="H17" s="1" t="s">
        <v>119</v>
      </c>
    </row>
    <row r="18" spans="1:8" x14ac:dyDescent="0.25">
      <c r="A18">
        <v>16</v>
      </c>
      <c r="B18" t="s">
        <v>115</v>
      </c>
      <c r="C18" t="s">
        <v>116</v>
      </c>
      <c r="D18" t="s">
        <v>28</v>
      </c>
      <c r="E18" t="s">
        <v>117</v>
      </c>
      <c r="F18" t="s">
        <v>124</v>
      </c>
      <c r="G18" s="2">
        <v>621.79999999999995</v>
      </c>
      <c r="H18" s="1" t="s">
        <v>118</v>
      </c>
    </row>
    <row r="19" spans="1:8" x14ac:dyDescent="0.25">
      <c r="A19">
        <v>17</v>
      </c>
      <c r="B19" t="s">
        <v>120</v>
      </c>
      <c r="C19" t="s">
        <v>121</v>
      </c>
      <c r="D19" t="s">
        <v>6</v>
      </c>
      <c r="E19" t="s">
        <v>122</v>
      </c>
      <c r="F19" t="s">
        <v>61</v>
      </c>
      <c r="G19" s="2">
        <v>701.2</v>
      </c>
      <c r="H19" s="1" t="s">
        <v>123</v>
      </c>
    </row>
  </sheetData>
  <hyperlinks>
    <hyperlink ref="H15" r:id="rId1" xr:uid="{7C0AC3AE-F617-46CD-AE81-FF406DB5AA45}"/>
    <hyperlink ref="H14" r:id="rId2" xr:uid="{3E8EB0A7-5FFC-4C2D-974E-F2A36AD43856}"/>
    <hyperlink ref="H12" r:id="rId3" xr:uid="{D555781F-06D3-47DB-B83C-E78D7747E43A}"/>
    <hyperlink ref="H11" r:id="rId4" xr:uid="{ECBE6C52-11D0-4DD0-83C6-9343BC695FE1}"/>
    <hyperlink ref="H3" r:id="rId5" xr:uid="{DC671AFE-9E22-45D9-81B9-52955249F611}"/>
    <hyperlink ref="H4" r:id="rId6" xr:uid="{C1AE0198-DCAC-4536-B6BB-047C51C0B5F1}"/>
    <hyperlink ref="H10" r:id="rId7" xr:uid="{62C8C80E-F906-4585-A4E9-3DC5697C5BD1}"/>
    <hyperlink ref="H8" r:id="rId8" xr:uid="{4317CD19-2BCF-405A-8E3D-4EB144EC1B78}"/>
    <hyperlink ref="H7" r:id="rId9" xr:uid="{B054BFAF-BCBE-4930-97FF-66077917E059}"/>
    <hyperlink ref="H6" r:id="rId10" xr:uid="{EB460EA2-395B-43FA-9097-1ADE3B8E9964}"/>
    <hyperlink ref="H5" r:id="rId11" xr:uid="{5AAEB0BB-90F4-4FF7-A5D4-A37A5F4EEA71}"/>
    <hyperlink ref="H16" r:id="rId12" xr:uid="{5EA38730-42AA-45CD-99EF-D00FCB696ED2}"/>
    <hyperlink ref="H18" r:id="rId13" xr:uid="{D0D4D220-5AD4-4645-BC8A-4C958E7E23AA}"/>
    <hyperlink ref="H17" r:id="rId14" xr:uid="{D22DB298-4AA3-4922-84AD-647A7ECB7EDE}"/>
    <hyperlink ref="H19" r:id="rId15" xr:uid="{FD05FA75-A6EB-4F72-A9A4-B75D522E4CB1}"/>
    <hyperlink ref="H9" r:id="rId16" xr:uid="{F743D0BE-4BFB-44C9-9D26-285AEAADBF3A}"/>
    <hyperlink ref="H13" r:id="rId17" xr:uid="{3BD071F1-8B60-4C64-9A24-FB2E54CCDB7C}"/>
  </hyperlinks>
  <pageMargins left="0.25" right="0.25" top="0.75" bottom="0.75" header="0.3" footer="0.3"/>
  <pageSetup paperSize="9" orientation="landscape"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A659D-D56E-44C3-B299-466DF846F6B0}">
  <dimension ref="A1"/>
  <sheetViews>
    <sheetView topLeftCell="A2" zoomScale="60" zoomScaleNormal="60" workbookViewId="0">
      <selection activeCell="W32" sqref="W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B5D8C-3744-4C5C-A745-AA563403AE60}">
  <dimension ref="A1"/>
  <sheetViews>
    <sheetView topLeftCell="A25" workbookViewId="0">
      <selection activeCell="W19" sqref="W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2B17-4E8A-41E8-A992-BCB95E8B2CA6}">
  <dimension ref="A1:I21"/>
  <sheetViews>
    <sheetView workbookViewId="0">
      <selection activeCell="A14" sqref="A14"/>
    </sheetView>
  </sheetViews>
  <sheetFormatPr defaultRowHeight="15" x14ac:dyDescent="0.25"/>
  <cols>
    <col min="2" max="2" width="20.85546875" bestFit="1" customWidth="1"/>
    <col min="3" max="3" width="12.140625" bestFit="1" customWidth="1"/>
    <col min="4" max="4" width="18.42578125" bestFit="1" customWidth="1"/>
    <col min="5" max="5" width="13.5703125" bestFit="1" customWidth="1"/>
    <col min="6" max="6" width="14.85546875" bestFit="1" customWidth="1"/>
    <col min="7" max="7" width="18.42578125" bestFit="1" customWidth="1"/>
    <col min="8" max="8" width="14.85546875" customWidth="1"/>
    <col min="9" max="9" width="28" bestFit="1" customWidth="1"/>
  </cols>
  <sheetData>
    <row r="1" spans="1:9" x14ac:dyDescent="0.25">
      <c r="B1" s="4"/>
      <c r="C1" s="4"/>
      <c r="D1" s="4"/>
      <c r="E1" s="4"/>
      <c r="F1" s="4"/>
      <c r="G1" s="4"/>
      <c r="H1" s="4"/>
      <c r="I1" s="4"/>
    </row>
    <row r="2" spans="1:9" x14ac:dyDescent="0.25">
      <c r="B2" s="5" t="s">
        <v>0</v>
      </c>
      <c r="C2" s="5" t="s">
        <v>1</v>
      </c>
      <c r="D2" s="5" t="s">
        <v>3</v>
      </c>
      <c r="E2" s="5" t="s">
        <v>2</v>
      </c>
      <c r="F2" s="19" t="s">
        <v>62</v>
      </c>
      <c r="G2" s="20"/>
      <c r="H2" s="20"/>
      <c r="I2" s="5" t="s">
        <v>46</v>
      </c>
    </row>
    <row r="3" spans="1:9" x14ac:dyDescent="0.25">
      <c r="B3" s="4"/>
      <c r="C3" s="4"/>
      <c r="D3" s="4"/>
      <c r="E3" s="4"/>
      <c r="F3" s="4" t="s">
        <v>63</v>
      </c>
      <c r="G3" s="4" t="s">
        <v>64</v>
      </c>
      <c r="H3" s="4" t="s">
        <v>65</v>
      </c>
      <c r="I3" s="4"/>
    </row>
    <row r="4" spans="1:9" x14ac:dyDescent="0.25">
      <c r="B4" t="s">
        <v>4</v>
      </c>
      <c r="C4" t="s">
        <v>5</v>
      </c>
      <c r="D4" t="s">
        <v>6</v>
      </c>
      <c r="E4" t="s">
        <v>7</v>
      </c>
      <c r="F4" s="6"/>
      <c r="G4" s="6">
        <v>2</v>
      </c>
      <c r="H4" s="6">
        <v>2</v>
      </c>
      <c r="I4" s="1" t="s">
        <v>51</v>
      </c>
    </row>
    <row r="5" spans="1:9" x14ac:dyDescent="0.25">
      <c r="B5" t="s">
        <v>8</v>
      </c>
      <c r="C5" t="s">
        <v>9</v>
      </c>
      <c r="D5" t="s">
        <v>6</v>
      </c>
      <c r="E5" t="s">
        <v>10</v>
      </c>
      <c r="F5" s="6"/>
      <c r="G5" s="6">
        <v>2</v>
      </c>
      <c r="H5" s="6"/>
      <c r="I5" s="1" t="s">
        <v>52</v>
      </c>
    </row>
    <row r="6" spans="1:9" x14ac:dyDescent="0.25">
      <c r="A6" t="s">
        <v>128</v>
      </c>
      <c r="B6" t="s">
        <v>11</v>
      </c>
      <c r="C6" t="s">
        <v>12</v>
      </c>
      <c r="D6" t="s">
        <v>6</v>
      </c>
      <c r="E6" t="s">
        <v>13</v>
      </c>
      <c r="F6" s="6"/>
      <c r="G6" s="6">
        <v>4</v>
      </c>
      <c r="H6" s="6"/>
      <c r="I6" s="1" t="s">
        <v>57</v>
      </c>
    </row>
    <row r="7" spans="1:9" x14ac:dyDescent="0.25">
      <c r="B7" t="s">
        <v>14</v>
      </c>
      <c r="C7" t="s">
        <v>15</v>
      </c>
      <c r="D7" t="s">
        <v>6</v>
      </c>
      <c r="E7" t="s">
        <v>16</v>
      </c>
      <c r="F7" s="6"/>
      <c r="G7" s="6">
        <v>3</v>
      </c>
      <c r="H7" s="6"/>
      <c r="I7" s="1" t="s">
        <v>56</v>
      </c>
    </row>
    <row r="8" spans="1:9" x14ac:dyDescent="0.25">
      <c r="B8" t="s">
        <v>17</v>
      </c>
      <c r="C8" t="s">
        <v>18</v>
      </c>
      <c r="D8" t="s">
        <v>6</v>
      </c>
      <c r="E8" t="s">
        <v>19</v>
      </c>
      <c r="F8" s="6"/>
      <c r="G8" s="6">
        <v>3</v>
      </c>
      <c r="H8" s="6">
        <v>3</v>
      </c>
      <c r="I8" s="1" t="s">
        <v>55</v>
      </c>
    </row>
    <row r="9" spans="1:9" x14ac:dyDescent="0.25">
      <c r="B9" t="s">
        <v>20</v>
      </c>
      <c r="C9" t="s">
        <v>21</v>
      </c>
      <c r="D9" t="s">
        <v>23</v>
      </c>
      <c r="E9" t="s">
        <v>22</v>
      </c>
      <c r="F9" s="6"/>
      <c r="G9" s="6">
        <v>3</v>
      </c>
      <c r="H9" s="6"/>
      <c r="I9" s="1" t="s">
        <v>54</v>
      </c>
    </row>
    <row r="10" spans="1:9" x14ac:dyDescent="0.25">
      <c r="B10" t="s">
        <v>24</v>
      </c>
      <c r="C10" t="s">
        <v>25</v>
      </c>
      <c r="D10" t="s">
        <v>6</v>
      </c>
      <c r="E10" t="s">
        <v>26</v>
      </c>
      <c r="F10" s="6"/>
      <c r="G10" s="6">
        <v>3</v>
      </c>
      <c r="H10" s="6"/>
    </row>
    <row r="11" spans="1:9" x14ac:dyDescent="0.25">
      <c r="B11" t="s">
        <v>27</v>
      </c>
      <c r="C11" t="s">
        <v>60</v>
      </c>
      <c r="D11" t="s">
        <v>28</v>
      </c>
      <c r="E11" t="s">
        <v>29</v>
      </c>
      <c r="F11" s="6"/>
      <c r="G11" s="6">
        <v>3</v>
      </c>
      <c r="H11" s="6"/>
      <c r="I11" s="1" t="s">
        <v>53</v>
      </c>
    </row>
    <row r="12" spans="1:9" x14ac:dyDescent="0.25">
      <c r="B12" t="s">
        <v>30</v>
      </c>
      <c r="C12" t="s">
        <v>31</v>
      </c>
      <c r="D12" t="s">
        <v>6</v>
      </c>
      <c r="E12" t="s">
        <v>32</v>
      </c>
      <c r="F12" s="6"/>
      <c r="G12" s="6">
        <v>2</v>
      </c>
      <c r="H12" s="6"/>
      <c r="I12" s="1" t="s">
        <v>47</v>
      </c>
    </row>
    <row r="13" spans="1:9" x14ac:dyDescent="0.25">
      <c r="B13" t="s">
        <v>34</v>
      </c>
      <c r="C13" t="s">
        <v>35</v>
      </c>
      <c r="D13" t="s">
        <v>36</v>
      </c>
      <c r="E13" t="s">
        <v>58</v>
      </c>
      <c r="F13" s="6">
        <v>6</v>
      </c>
      <c r="G13" s="6">
        <v>6</v>
      </c>
      <c r="H13" s="6"/>
      <c r="I13" s="1" t="s">
        <v>49</v>
      </c>
    </row>
    <row r="14" spans="1:9" x14ac:dyDescent="0.25">
      <c r="A14" t="s">
        <v>128</v>
      </c>
      <c r="B14" t="s">
        <v>38</v>
      </c>
      <c r="C14" t="s">
        <v>39</v>
      </c>
      <c r="D14" t="s">
        <v>40</v>
      </c>
      <c r="E14" t="s">
        <v>41</v>
      </c>
      <c r="F14" s="6"/>
      <c r="G14" s="6">
        <v>5</v>
      </c>
      <c r="H14" s="6">
        <v>2</v>
      </c>
      <c r="I14" s="1" t="s">
        <v>48</v>
      </c>
    </row>
    <row r="15" spans="1:9" x14ac:dyDescent="0.25">
      <c r="B15" t="s">
        <v>42</v>
      </c>
      <c r="C15" t="s">
        <v>43</v>
      </c>
      <c r="D15" t="s">
        <v>6</v>
      </c>
      <c r="E15" t="s">
        <v>44</v>
      </c>
      <c r="F15" s="6"/>
      <c r="G15" s="6">
        <v>3</v>
      </c>
      <c r="H15" s="6"/>
      <c r="I15" s="1" t="s">
        <v>50</v>
      </c>
    </row>
    <row r="16" spans="1:9" x14ac:dyDescent="0.25">
      <c r="B16" t="s">
        <v>86</v>
      </c>
      <c r="C16" t="s">
        <v>83</v>
      </c>
      <c r="D16" t="s">
        <v>28</v>
      </c>
      <c r="E16" t="s">
        <v>84</v>
      </c>
      <c r="F16" s="6"/>
      <c r="G16" s="6">
        <v>3</v>
      </c>
      <c r="I16" s="1" t="s">
        <v>87</v>
      </c>
    </row>
    <row r="17" spans="1:9" x14ac:dyDescent="0.25">
      <c r="A17" t="s">
        <v>128</v>
      </c>
      <c r="B17" t="s">
        <v>100</v>
      </c>
      <c r="C17" t="s">
        <v>101</v>
      </c>
      <c r="D17" t="s">
        <v>69</v>
      </c>
      <c r="E17" t="s">
        <v>103</v>
      </c>
      <c r="F17" s="6">
        <v>3</v>
      </c>
      <c r="G17" s="10">
        <v>3</v>
      </c>
      <c r="I17" s="1" t="s">
        <v>102</v>
      </c>
    </row>
    <row r="18" spans="1:9" x14ac:dyDescent="0.25">
      <c r="B18" t="s">
        <v>105</v>
      </c>
      <c r="C18" t="s">
        <v>106</v>
      </c>
      <c r="D18" t="s">
        <v>28</v>
      </c>
      <c r="E18" t="s">
        <v>107</v>
      </c>
      <c r="F18" s="6">
        <v>4</v>
      </c>
      <c r="G18" s="10">
        <v>4</v>
      </c>
      <c r="I18" s="1" t="s">
        <v>119</v>
      </c>
    </row>
    <row r="19" spans="1:9" x14ac:dyDescent="0.25">
      <c r="B19" t="s">
        <v>115</v>
      </c>
      <c r="C19" t="s">
        <v>116</v>
      </c>
      <c r="D19" t="s">
        <v>28</v>
      </c>
      <c r="E19" t="s">
        <v>117</v>
      </c>
      <c r="G19" s="10">
        <v>3</v>
      </c>
      <c r="H19" s="6">
        <v>4</v>
      </c>
      <c r="I19" s="1" t="s">
        <v>118</v>
      </c>
    </row>
    <row r="20" spans="1:9" x14ac:dyDescent="0.25">
      <c r="B20" t="s">
        <v>120</v>
      </c>
      <c r="C20" t="s">
        <v>121</v>
      </c>
      <c r="D20" t="s">
        <v>6</v>
      </c>
      <c r="E20" t="s">
        <v>122</v>
      </c>
      <c r="G20" s="10">
        <v>3</v>
      </c>
      <c r="I20" s="1" t="s">
        <v>123</v>
      </c>
    </row>
    <row r="21" spans="1:9" x14ac:dyDescent="0.25">
      <c r="G21" s="6">
        <f>SUM(G4:G20)</f>
        <v>55</v>
      </c>
    </row>
  </sheetData>
  <mergeCells count="1">
    <mergeCell ref="F2:H2"/>
  </mergeCells>
  <hyperlinks>
    <hyperlink ref="I15" r:id="rId1" xr:uid="{7CBAEAD5-F870-4813-BC9D-9A849D95AC86}"/>
    <hyperlink ref="I14" r:id="rId2" xr:uid="{F3C499EA-1C4D-4605-8F53-F890E4F8D8EB}"/>
    <hyperlink ref="I13" r:id="rId3" xr:uid="{D5B0841E-584E-402C-A0ED-104005194ED4}"/>
    <hyperlink ref="I12" r:id="rId4" xr:uid="{9C40B885-209C-40BC-BBB1-4341CC793A0D}"/>
    <hyperlink ref="I4" r:id="rId5" xr:uid="{53FF9BA1-D40A-43E4-AC78-0E227EB6C557}"/>
    <hyperlink ref="I5" r:id="rId6" xr:uid="{05A721E1-EDBC-4750-B2BB-544B434E9660}"/>
    <hyperlink ref="I11" r:id="rId7" xr:uid="{8C44C4E7-EE4F-47AB-B1E4-FEE2693EB6E7}"/>
    <hyperlink ref="I9" r:id="rId8" xr:uid="{2BE7AE8B-4771-4B16-B0BE-6B090B6685AA}"/>
    <hyperlink ref="I8" r:id="rId9" xr:uid="{FA224C64-1FE4-42CA-B9F8-7DAC7DA8B4B0}"/>
    <hyperlink ref="I7" r:id="rId10" xr:uid="{875E44E2-2810-4142-BDE9-E8FFE9B4E5F7}"/>
    <hyperlink ref="I6" r:id="rId11" xr:uid="{2C3E5DA2-7458-4EB6-B41D-73E4818104A3}"/>
    <hyperlink ref="I16" r:id="rId12" xr:uid="{D4D49B7D-E192-49A2-B981-812F374B102B}"/>
    <hyperlink ref="I17" r:id="rId13" xr:uid="{616A5F0B-59B6-40B0-8146-2BC580FD66A1}"/>
    <hyperlink ref="I19" r:id="rId14" xr:uid="{A5606052-5FA0-4207-90BB-DEFEBB92D89C}"/>
    <hyperlink ref="I18" r:id="rId15" xr:uid="{4957F51D-9EE1-4C45-AA42-0DC387D9D271}"/>
    <hyperlink ref="I20" r:id="rId16" xr:uid="{A166F21E-D211-4F6D-A486-B976AEF670A7}"/>
  </hyperlinks>
  <pageMargins left="0.25" right="0.25" top="0.75" bottom="0.75" header="0.3" footer="0.3"/>
  <pageSetup paperSize="9" orientation="landscape"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69312-6C38-4AF3-95D7-37D0D80D50B2}">
  <dimension ref="B1:I31"/>
  <sheetViews>
    <sheetView workbookViewId="0">
      <selection activeCell="F7" sqref="F7"/>
    </sheetView>
  </sheetViews>
  <sheetFormatPr defaultRowHeight="15" x14ac:dyDescent="0.25"/>
  <cols>
    <col min="2" max="2" width="20.85546875" bestFit="1" customWidth="1"/>
    <col min="3" max="3" width="12.140625" bestFit="1" customWidth="1"/>
    <col min="4" max="4" width="18.42578125" bestFit="1" customWidth="1"/>
    <col min="5" max="5" width="13.5703125" bestFit="1" customWidth="1"/>
    <col min="6" max="6" width="13.5703125" customWidth="1"/>
    <col min="8" max="8" width="28" bestFit="1" customWidth="1"/>
  </cols>
  <sheetData>
    <row r="1" spans="2:9" x14ac:dyDescent="0.25">
      <c r="B1" s="4"/>
      <c r="C1" s="4"/>
      <c r="D1" s="4"/>
      <c r="E1" s="4"/>
      <c r="F1" s="4"/>
      <c r="G1" s="4"/>
      <c r="H1" s="4"/>
    </row>
    <row r="2" spans="2:9" x14ac:dyDescent="0.25">
      <c r="B2" s="5" t="s">
        <v>0</v>
      </c>
      <c r="C2" s="5" t="s">
        <v>1</v>
      </c>
      <c r="D2" s="5" t="s">
        <v>3</v>
      </c>
      <c r="E2" s="5" t="s">
        <v>2</v>
      </c>
      <c r="F2" s="5" t="s">
        <v>33</v>
      </c>
      <c r="G2" s="5" t="s">
        <v>59</v>
      </c>
      <c r="H2" s="5" t="s">
        <v>46</v>
      </c>
      <c r="I2" s="8" t="s">
        <v>67</v>
      </c>
    </row>
    <row r="3" spans="2:9" x14ac:dyDescent="0.25">
      <c r="B3" t="s">
        <v>4</v>
      </c>
      <c r="C3" t="s">
        <v>5</v>
      </c>
      <c r="D3" t="s">
        <v>68</v>
      </c>
      <c r="E3" t="s">
        <v>7</v>
      </c>
      <c r="F3" t="s">
        <v>45</v>
      </c>
      <c r="G3" s="2">
        <v>669.8</v>
      </c>
      <c r="H3" s="1" t="s">
        <v>51</v>
      </c>
    </row>
    <row r="4" spans="2:9" x14ac:dyDescent="0.25">
      <c r="B4" t="s">
        <v>8</v>
      </c>
      <c r="C4" t="s">
        <v>9</v>
      </c>
      <c r="D4" t="s">
        <v>68</v>
      </c>
      <c r="E4" t="s">
        <v>10</v>
      </c>
      <c r="F4" t="s">
        <v>45</v>
      </c>
      <c r="G4" s="2">
        <v>714.4</v>
      </c>
      <c r="H4" s="1" t="s">
        <v>52</v>
      </c>
    </row>
    <row r="5" spans="2:9" x14ac:dyDescent="0.25">
      <c r="B5" t="s">
        <v>14</v>
      </c>
      <c r="C5" t="s">
        <v>15</v>
      </c>
      <c r="D5" t="s">
        <v>68</v>
      </c>
      <c r="E5" t="s">
        <v>16</v>
      </c>
      <c r="F5" t="s">
        <v>45</v>
      </c>
      <c r="G5" s="2">
        <v>637.4</v>
      </c>
      <c r="H5" s="1" t="s">
        <v>56</v>
      </c>
    </row>
    <row r="6" spans="2:9" x14ac:dyDescent="0.25">
      <c r="B6" t="s">
        <v>17</v>
      </c>
      <c r="C6" t="s">
        <v>18</v>
      </c>
      <c r="D6" t="s">
        <v>68</v>
      </c>
      <c r="E6" t="s">
        <v>19</v>
      </c>
      <c r="F6" t="s">
        <v>45</v>
      </c>
      <c r="G6" s="2">
        <v>683</v>
      </c>
      <c r="H6" s="1" t="s">
        <v>55</v>
      </c>
    </row>
    <row r="7" spans="2:9" x14ac:dyDescent="0.25">
      <c r="B7" t="s">
        <v>85</v>
      </c>
      <c r="C7" t="s">
        <v>60</v>
      </c>
      <c r="D7" t="s">
        <v>28</v>
      </c>
      <c r="E7" t="s">
        <v>29</v>
      </c>
      <c r="F7" t="s">
        <v>45</v>
      </c>
      <c r="G7" s="2">
        <v>645.20000000000005</v>
      </c>
      <c r="H7" s="1" t="s">
        <v>53</v>
      </c>
      <c r="I7" t="s">
        <v>82</v>
      </c>
    </row>
    <row r="8" spans="2:9" x14ac:dyDescent="0.25">
      <c r="B8" t="s">
        <v>30</v>
      </c>
      <c r="C8" t="s">
        <v>31</v>
      </c>
      <c r="D8" t="s">
        <v>68</v>
      </c>
      <c r="E8" t="s">
        <v>32</v>
      </c>
      <c r="F8" t="s">
        <v>45</v>
      </c>
      <c r="G8" s="2">
        <v>700.4</v>
      </c>
      <c r="H8" s="1" t="s">
        <v>47</v>
      </c>
    </row>
    <row r="9" spans="2:9" x14ac:dyDescent="0.25">
      <c r="B9" t="s">
        <v>24</v>
      </c>
      <c r="C9" t="s">
        <v>25</v>
      </c>
      <c r="D9" t="s">
        <v>68</v>
      </c>
      <c r="E9" t="s">
        <v>26</v>
      </c>
      <c r="F9" t="s">
        <v>45</v>
      </c>
      <c r="G9" s="2">
        <v>662.2</v>
      </c>
      <c r="H9" s="1" t="s">
        <v>66</v>
      </c>
    </row>
    <row r="10" spans="2:9" x14ac:dyDescent="0.25">
      <c r="G10" s="2"/>
      <c r="H10" s="1"/>
    </row>
    <row r="11" spans="2:9" x14ac:dyDescent="0.25">
      <c r="B11" t="s">
        <v>11</v>
      </c>
      <c r="C11" t="s">
        <v>12</v>
      </c>
      <c r="D11" t="s">
        <v>68</v>
      </c>
      <c r="E11" t="s">
        <v>13</v>
      </c>
      <c r="F11" t="s">
        <v>37</v>
      </c>
      <c r="G11" s="2">
        <v>605</v>
      </c>
      <c r="H11" s="1" t="s">
        <v>57</v>
      </c>
    </row>
    <row r="12" spans="2:9" x14ac:dyDescent="0.25">
      <c r="B12" t="s">
        <v>20</v>
      </c>
      <c r="C12" t="s">
        <v>21</v>
      </c>
      <c r="D12" t="s">
        <v>23</v>
      </c>
      <c r="E12" t="s">
        <v>22</v>
      </c>
      <c r="F12" t="s">
        <v>37</v>
      </c>
      <c r="G12" s="2">
        <v>583.4</v>
      </c>
      <c r="H12" s="1" t="s">
        <v>54</v>
      </c>
    </row>
    <row r="13" spans="2:9" x14ac:dyDescent="0.25">
      <c r="B13" t="s">
        <v>34</v>
      </c>
      <c r="C13" t="s">
        <v>35</v>
      </c>
      <c r="D13" t="s">
        <v>69</v>
      </c>
      <c r="E13" t="s">
        <v>58</v>
      </c>
      <c r="F13" t="s">
        <v>37</v>
      </c>
      <c r="G13" s="2">
        <v>585.6</v>
      </c>
      <c r="H13" s="1" t="s">
        <v>49</v>
      </c>
    </row>
    <row r="14" spans="2:9" x14ac:dyDescent="0.25">
      <c r="B14" t="s">
        <v>38</v>
      </c>
      <c r="C14" t="s">
        <v>39</v>
      </c>
      <c r="D14" t="s">
        <v>40</v>
      </c>
      <c r="E14" t="s">
        <v>41</v>
      </c>
      <c r="F14" t="s">
        <v>37</v>
      </c>
      <c r="G14" s="2">
        <v>572</v>
      </c>
      <c r="H14" s="1" t="s">
        <v>48</v>
      </c>
    </row>
    <row r="15" spans="2:9" x14ac:dyDescent="0.25">
      <c r="B15" t="s">
        <v>42</v>
      </c>
      <c r="C15" t="s">
        <v>43</v>
      </c>
      <c r="D15" t="s">
        <v>68</v>
      </c>
      <c r="E15" t="s">
        <v>44</v>
      </c>
      <c r="F15" t="s">
        <v>37</v>
      </c>
      <c r="G15" s="2">
        <v>646.4</v>
      </c>
      <c r="H15" s="1" t="s">
        <v>50</v>
      </c>
    </row>
    <row r="16" spans="2:9" x14ac:dyDescent="0.25">
      <c r="B16" t="s">
        <v>86</v>
      </c>
      <c r="C16" t="s">
        <v>83</v>
      </c>
      <c r="D16" t="s">
        <v>28</v>
      </c>
      <c r="E16" t="s">
        <v>84</v>
      </c>
      <c r="F16" t="s">
        <v>37</v>
      </c>
      <c r="G16" s="2" t="s">
        <v>82</v>
      </c>
      <c r="H16" s="1" t="s">
        <v>87</v>
      </c>
      <c r="I16" t="s">
        <v>82</v>
      </c>
    </row>
    <row r="17" spans="2:8" x14ac:dyDescent="0.25">
      <c r="B17" t="s">
        <v>100</v>
      </c>
      <c r="C17" t="s">
        <v>101</v>
      </c>
      <c r="D17" t="s">
        <v>69</v>
      </c>
      <c r="E17" t="s">
        <v>41</v>
      </c>
      <c r="F17" t="s">
        <v>37</v>
      </c>
      <c r="G17" s="2"/>
      <c r="H17" s="1" t="s">
        <v>102</v>
      </c>
    </row>
    <row r="31" spans="2:8" x14ac:dyDescent="0.25">
      <c r="E31" s="7"/>
    </row>
  </sheetData>
  <sortState ref="B3:H17">
    <sortCondition descending="1" ref="F3:F17"/>
  </sortState>
  <hyperlinks>
    <hyperlink ref="H15" r:id="rId1" xr:uid="{1214510F-88E2-4467-A4B4-7C089ABD9AEB}"/>
    <hyperlink ref="H14" r:id="rId2" xr:uid="{69F4708A-A16F-46FB-9793-9C40B97AA9BE}"/>
    <hyperlink ref="H13" r:id="rId3" xr:uid="{30A4E922-A196-4CD5-8907-C45525D39FCB}"/>
    <hyperlink ref="H8" r:id="rId4" xr:uid="{FD92C38D-3D48-414E-B2EF-1C97F1F51D9A}"/>
    <hyperlink ref="H3" r:id="rId5" xr:uid="{E550738F-007A-4DE1-B426-6071387C29E2}"/>
    <hyperlink ref="H4" r:id="rId6" xr:uid="{903BA308-C16F-4026-9433-DE3930795C6B}"/>
    <hyperlink ref="H7" r:id="rId7" xr:uid="{493F7F14-D032-4888-A263-C041A7DA449C}"/>
    <hyperlink ref="H12" r:id="rId8" xr:uid="{04C88AA1-897C-48CD-9CE6-514FE0CAF377}"/>
    <hyperlink ref="H6" r:id="rId9" xr:uid="{D45DBCD6-AA95-4AF2-9E37-95BA218E899F}"/>
    <hyperlink ref="H5" r:id="rId10" xr:uid="{77D42E1B-F3A6-4B67-A501-C3AD8B489CF0}"/>
    <hyperlink ref="H11" r:id="rId11" xr:uid="{C6014457-E59D-4117-83D2-3FD9672C872F}"/>
    <hyperlink ref="H9" r:id="rId12" xr:uid="{C1CF7134-C3DD-413A-BFFC-7D15F3F92B1F}"/>
    <hyperlink ref="H16" r:id="rId13" xr:uid="{FFEE3232-FD20-4D6F-B564-6C871C64483D}"/>
    <hyperlink ref="H17" r:id="rId14" xr:uid="{99CA3A7E-56EF-41D6-9054-0C7C07FFC854}"/>
  </hyperlinks>
  <pageMargins left="0.25" right="0.25" top="0.75" bottom="0.75" header="0.3" footer="0.3"/>
  <pageSetup paperSize="9" orientation="landscape"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AF11E-8818-4232-A41B-708A245DFE17}">
  <dimension ref="A1:K35"/>
  <sheetViews>
    <sheetView tabSelected="1" zoomScale="90" zoomScaleNormal="90" workbookViewId="0">
      <selection activeCell="K13" sqref="K13"/>
    </sheetView>
  </sheetViews>
  <sheetFormatPr defaultRowHeight="15" x14ac:dyDescent="0.25"/>
  <cols>
    <col min="1" max="1" width="4.7109375" customWidth="1"/>
    <col min="2" max="2" width="22" customWidth="1"/>
    <col min="3" max="3" width="12.85546875" customWidth="1"/>
    <col min="4" max="4" width="18.42578125" bestFit="1" customWidth="1"/>
    <col min="5" max="5" width="13.5703125" bestFit="1" customWidth="1"/>
    <col min="6" max="6" width="8.28515625" customWidth="1"/>
    <col min="7" max="7" width="9.140625" customWidth="1"/>
    <col min="8" max="8" width="28" hidden="1" customWidth="1"/>
    <col min="9" max="9" width="9.140625" customWidth="1"/>
    <col min="10" max="10" width="11" customWidth="1"/>
    <col min="11" max="11" width="16.5703125" customWidth="1"/>
  </cols>
  <sheetData>
    <row r="1" spans="1:11" ht="28.5" x14ac:dyDescent="0.45">
      <c r="B1" s="16" t="s">
        <v>136</v>
      </c>
      <c r="H1" s="12"/>
      <c r="I1" s="14"/>
      <c r="J1" s="14"/>
    </row>
    <row r="2" spans="1:11" x14ac:dyDescent="0.25">
      <c r="B2" s="12"/>
      <c r="C2" s="11" t="s">
        <v>104</v>
      </c>
      <c r="D2" s="11">
        <v>714.4</v>
      </c>
      <c r="E2" s="12"/>
      <c r="F2" s="12" t="s">
        <v>132</v>
      </c>
      <c r="G2" s="13">
        <v>0.41666666666666669</v>
      </c>
      <c r="H2" s="12" t="s">
        <v>97</v>
      </c>
      <c r="I2" s="15">
        <v>24.4</v>
      </c>
      <c r="J2" s="15" t="s">
        <v>98</v>
      </c>
    </row>
    <row r="3" spans="1:11" x14ac:dyDescent="0.25">
      <c r="B3" s="4" t="s">
        <v>125</v>
      </c>
      <c r="C3" s="4"/>
      <c r="D3" s="4"/>
      <c r="E3" s="4"/>
      <c r="F3" s="4"/>
      <c r="G3" s="4"/>
      <c r="H3" s="4"/>
      <c r="I3" s="3"/>
      <c r="J3" s="3"/>
    </row>
    <row r="4" spans="1:11" x14ac:dyDescent="0.25">
      <c r="B4" s="5" t="s">
        <v>114</v>
      </c>
      <c r="C4" s="5" t="s">
        <v>113</v>
      </c>
      <c r="D4" s="5" t="s">
        <v>112</v>
      </c>
      <c r="E4" s="5" t="s">
        <v>111</v>
      </c>
      <c r="F4" s="5" t="s">
        <v>110</v>
      </c>
      <c r="G4" s="5" t="s">
        <v>109</v>
      </c>
      <c r="H4" s="5" t="s">
        <v>46</v>
      </c>
      <c r="I4" s="8" t="s">
        <v>67</v>
      </c>
      <c r="J4" s="8" t="s">
        <v>108</v>
      </c>
      <c r="K4" s="18" t="s">
        <v>135</v>
      </c>
    </row>
    <row r="5" spans="1:11" x14ac:dyDescent="0.25">
      <c r="A5">
        <v>1</v>
      </c>
      <c r="B5" t="s">
        <v>14</v>
      </c>
      <c r="C5" t="s">
        <v>15</v>
      </c>
      <c r="D5" t="s">
        <v>68</v>
      </c>
      <c r="E5" t="s">
        <v>16</v>
      </c>
      <c r="F5" t="s">
        <v>45</v>
      </c>
      <c r="G5" s="2">
        <v>637.4</v>
      </c>
      <c r="H5" s="1" t="s">
        <v>56</v>
      </c>
      <c r="I5" s="9">
        <f t="shared" ref="I5:I13" si="0">$G$2+(($D$2-G5)/86400*$I$2)</f>
        <v>0.43841203703703707</v>
      </c>
      <c r="J5">
        <v>1</v>
      </c>
      <c r="K5">
        <v>1</v>
      </c>
    </row>
    <row r="6" spans="1:11" x14ac:dyDescent="0.25">
      <c r="A6">
        <v>2</v>
      </c>
      <c r="B6" t="s">
        <v>30</v>
      </c>
      <c r="C6" t="s">
        <v>31</v>
      </c>
      <c r="D6" t="s">
        <v>68</v>
      </c>
      <c r="E6" t="s">
        <v>32</v>
      </c>
      <c r="F6" t="s">
        <v>45</v>
      </c>
      <c r="G6" s="2">
        <v>700.4</v>
      </c>
      <c r="H6" s="1" t="s">
        <v>47</v>
      </c>
      <c r="I6" s="9">
        <f t="shared" si="0"/>
        <v>0.42062037037037037</v>
      </c>
      <c r="J6" s="17">
        <v>2</v>
      </c>
      <c r="K6">
        <v>2</v>
      </c>
    </row>
    <row r="7" spans="1:11" x14ac:dyDescent="0.25">
      <c r="A7">
        <v>3</v>
      </c>
      <c r="B7" t="s">
        <v>120</v>
      </c>
      <c r="C7" t="s">
        <v>121</v>
      </c>
      <c r="D7" t="s">
        <v>68</v>
      </c>
      <c r="E7" t="s">
        <v>122</v>
      </c>
      <c r="F7" t="s">
        <v>45</v>
      </c>
      <c r="G7" s="2">
        <v>701.2</v>
      </c>
      <c r="H7" s="1" t="s">
        <v>123</v>
      </c>
      <c r="I7" s="9">
        <f t="shared" si="0"/>
        <v>0.42039444444444446</v>
      </c>
      <c r="J7">
        <v>3</v>
      </c>
      <c r="K7">
        <v>4</v>
      </c>
    </row>
    <row r="8" spans="1:11" x14ac:dyDescent="0.25">
      <c r="A8">
        <v>4</v>
      </c>
      <c r="B8" t="s">
        <v>8</v>
      </c>
      <c r="C8" t="s">
        <v>9</v>
      </c>
      <c r="D8" t="s">
        <v>68</v>
      </c>
      <c r="E8" t="s">
        <v>10</v>
      </c>
      <c r="F8" t="s">
        <v>45</v>
      </c>
      <c r="G8" s="2">
        <v>714.4</v>
      </c>
      <c r="H8" s="1" t="s">
        <v>52</v>
      </c>
      <c r="I8" s="9">
        <f t="shared" si="0"/>
        <v>0.41666666666666669</v>
      </c>
      <c r="J8" t="s">
        <v>133</v>
      </c>
    </row>
    <row r="9" spans="1:11" x14ac:dyDescent="0.25">
      <c r="A9">
        <v>5</v>
      </c>
      <c r="B9" t="s">
        <v>17</v>
      </c>
      <c r="C9" t="s">
        <v>18</v>
      </c>
      <c r="D9" t="s">
        <v>68</v>
      </c>
      <c r="E9" t="s">
        <v>19</v>
      </c>
      <c r="F9" t="s">
        <v>45</v>
      </c>
      <c r="G9" s="2">
        <v>683</v>
      </c>
      <c r="H9" s="1" t="s">
        <v>55</v>
      </c>
      <c r="I9" s="9">
        <f t="shared" si="0"/>
        <v>0.42553425925925925</v>
      </c>
      <c r="J9" t="s">
        <v>133</v>
      </c>
    </row>
    <row r="10" spans="1:11" x14ac:dyDescent="0.25">
      <c r="A10">
        <v>6</v>
      </c>
      <c r="B10" t="s">
        <v>4</v>
      </c>
      <c r="C10" t="s">
        <v>5</v>
      </c>
      <c r="D10" t="s">
        <v>68</v>
      </c>
      <c r="E10" t="s">
        <v>7</v>
      </c>
      <c r="F10" t="s">
        <v>45</v>
      </c>
      <c r="G10" s="2">
        <v>669.8</v>
      </c>
      <c r="H10" s="1" t="s">
        <v>51</v>
      </c>
      <c r="I10" s="9">
        <f t="shared" si="0"/>
        <v>0.42926203703703708</v>
      </c>
      <c r="J10" t="s">
        <v>133</v>
      </c>
    </row>
    <row r="11" spans="1:11" x14ac:dyDescent="0.25">
      <c r="A11">
        <v>7</v>
      </c>
      <c r="B11" t="s">
        <v>24</v>
      </c>
      <c r="C11" t="s">
        <v>25</v>
      </c>
      <c r="D11" t="s">
        <v>68</v>
      </c>
      <c r="E11" t="s">
        <v>26</v>
      </c>
      <c r="F11" t="s">
        <v>45</v>
      </c>
      <c r="G11" s="2">
        <v>662.2</v>
      </c>
      <c r="H11" s="1" t="s">
        <v>66</v>
      </c>
      <c r="I11" s="9">
        <f t="shared" si="0"/>
        <v>0.43140833333333334</v>
      </c>
      <c r="J11" t="s">
        <v>133</v>
      </c>
    </row>
    <row r="12" spans="1:11" x14ac:dyDescent="0.25">
      <c r="A12">
        <v>9</v>
      </c>
      <c r="B12" t="s">
        <v>85</v>
      </c>
      <c r="C12" t="s">
        <v>60</v>
      </c>
      <c r="D12" t="s">
        <v>28</v>
      </c>
      <c r="E12" t="s">
        <v>29</v>
      </c>
      <c r="F12" t="s">
        <v>45</v>
      </c>
      <c r="G12" s="2">
        <v>645.20000000000005</v>
      </c>
      <c r="H12" s="1" t="s">
        <v>53</v>
      </c>
      <c r="I12" s="9">
        <f t="shared" si="0"/>
        <v>0.43620925925925924</v>
      </c>
      <c r="J12" t="s">
        <v>133</v>
      </c>
    </row>
    <row r="13" spans="1:11" x14ac:dyDescent="0.25">
      <c r="A13">
        <v>10</v>
      </c>
      <c r="B13" t="s">
        <v>115</v>
      </c>
      <c r="C13" t="s">
        <v>116</v>
      </c>
      <c r="D13" t="s">
        <v>28</v>
      </c>
      <c r="E13" t="s">
        <v>117</v>
      </c>
      <c r="F13" t="s">
        <v>124</v>
      </c>
      <c r="G13" s="2">
        <v>621.79999999999995</v>
      </c>
      <c r="H13" s="1" t="s">
        <v>118</v>
      </c>
      <c r="I13" s="9">
        <f t="shared" si="0"/>
        <v>0.44281759259259262</v>
      </c>
      <c r="J13" t="s">
        <v>133</v>
      </c>
    </row>
    <row r="14" spans="1:11" x14ac:dyDescent="0.25">
      <c r="G14" s="2"/>
      <c r="H14" s="1"/>
      <c r="I14" s="9"/>
    </row>
    <row r="15" spans="1:11" x14ac:dyDescent="0.25">
      <c r="B15" s="3" t="s">
        <v>126</v>
      </c>
      <c r="G15" s="2"/>
      <c r="H15" s="1"/>
      <c r="I15" s="9"/>
    </row>
    <row r="16" spans="1:11" x14ac:dyDescent="0.25">
      <c r="B16" s="5" t="s">
        <v>0</v>
      </c>
      <c r="C16" s="5" t="s">
        <v>1</v>
      </c>
      <c r="D16" s="5" t="s">
        <v>3</v>
      </c>
      <c r="E16" s="5" t="s">
        <v>2</v>
      </c>
      <c r="F16" s="5" t="s">
        <v>33</v>
      </c>
      <c r="G16" s="5" t="s">
        <v>59</v>
      </c>
      <c r="H16" s="5" t="s">
        <v>46</v>
      </c>
      <c r="I16" s="8" t="s">
        <v>67</v>
      </c>
      <c r="J16" s="18" t="s">
        <v>134</v>
      </c>
    </row>
    <row r="17" spans="1:11" x14ac:dyDescent="0.25">
      <c r="A17">
        <v>14</v>
      </c>
      <c r="B17" t="s">
        <v>105</v>
      </c>
      <c r="C17" t="s">
        <v>106</v>
      </c>
      <c r="D17" t="s">
        <v>28</v>
      </c>
      <c r="E17" t="s">
        <v>107</v>
      </c>
      <c r="F17" t="s">
        <v>37</v>
      </c>
      <c r="G17" s="2">
        <v>618.79999999999995</v>
      </c>
      <c r="H17" s="1" t="s">
        <v>119</v>
      </c>
      <c r="I17" s="9">
        <f>$G$2+(($D$2-G17)/86400*$I$2)</f>
        <v>0.44366481481481485</v>
      </c>
      <c r="J17">
        <v>1</v>
      </c>
      <c r="K17">
        <v>3</v>
      </c>
    </row>
    <row r="18" spans="1:11" x14ac:dyDescent="0.25">
      <c r="A18">
        <v>11</v>
      </c>
      <c r="B18" t="s">
        <v>42</v>
      </c>
      <c r="C18" t="s">
        <v>43</v>
      </c>
      <c r="D18" t="s">
        <v>68</v>
      </c>
      <c r="E18" t="s">
        <v>44</v>
      </c>
      <c r="F18" t="s">
        <v>37</v>
      </c>
      <c r="G18" s="2">
        <v>646.4</v>
      </c>
      <c r="H18" s="1" t="s">
        <v>50</v>
      </c>
      <c r="I18" s="9">
        <f>$G$2+(($D$2-G18)/86400*$I$2)</f>
        <v>0.43587037037037041</v>
      </c>
      <c r="J18" t="s">
        <v>133</v>
      </c>
    </row>
    <row r="19" spans="1:11" x14ac:dyDescent="0.25">
      <c r="A19">
        <v>13</v>
      </c>
      <c r="B19" t="s">
        <v>86</v>
      </c>
      <c r="C19" t="s">
        <v>83</v>
      </c>
      <c r="D19" t="s">
        <v>28</v>
      </c>
      <c r="E19" t="s">
        <v>84</v>
      </c>
      <c r="F19" t="s">
        <v>37</v>
      </c>
      <c r="G19" s="2">
        <v>626.6</v>
      </c>
      <c r="H19" s="1" t="s">
        <v>87</v>
      </c>
      <c r="I19" s="9">
        <f>$G$2+(($D$2-G19)/86400*$I$2)</f>
        <v>0.44146203703703701</v>
      </c>
      <c r="J19" t="s">
        <v>133</v>
      </c>
    </row>
    <row r="20" spans="1:11" x14ac:dyDescent="0.25">
      <c r="A20">
        <v>15</v>
      </c>
      <c r="B20" t="s">
        <v>34</v>
      </c>
      <c r="C20" t="s">
        <v>35</v>
      </c>
      <c r="D20" t="s">
        <v>69</v>
      </c>
      <c r="E20" t="s">
        <v>58</v>
      </c>
      <c r="F20" t="s">
        <v>37</v>
      </c>
      <c r="G20" s="2">
        <v>585.6</v>
      </c>
      <c r="H20" s="1" t="s">
        <v>49</v>
      </c>
      <c r="I20" s="9">
        <f>$G$2+(($D$2-G20)/86400*$I$2)</f>
        <v>0.45304074074074074</v>
      </c>
      <c r="J20" t="s">
        <v>133</v>
      </c>
    </row>
    <row r="21" spans="1:11" x14ac:dyDescent="0.25">
      <c r="A21">
        <v>16</v>
      </c>
      <c r="B21" t="s">
        <v>20</v>
      </c>
      <c r="C21" t="s">
        <v>21</v>
      </c>
      <c r="D21" t="s">
        <v>23</v>
      </c>
      <c r="E21" t="s">
        <v>22</v>
      </c>
      <c r="F21" t="s">
        <v>37</v>
      </c>
      <c r="G21" s="2">
        <v>583.4</v>
      </c>
      <c r="H21" s="1" t="s">
        <v>54</v>
      </c>
      <c r="I21" s="9">
        <f>$G$2+(($D$2-G21)/86400*$I$2)</f>
        <v>0.45366203703703706</v>
      </c>
      <c r="J21" t="s">
        <v>133</v>
      </c>
    </row>
    <row r="22" spans="1:11" x14ac:dyDescent="0.25">
      <c r="G22" s="2"/>
      <c r="H22" s="1"/>
      <c r="I22" s="9"/>
    </row>
    <row r="23" spans="1:11" x14ac:dyDescent="0.25">
      <c r="B23" s="3"/>
      <c r="H23" s="9"/>
      <c r="I23" s="9"/>
    </row>
    <row r="24" spans="1:11" x14ac:dyDescent="0.25">
      <c r="G24" s="2"/>
      <c r="H24" s="1"/>
      <c r="I24" s="9"/>
    </row>
    <row r="35" spans="5:5" x14ac:dyDescent="0.25">
      <c r="E35" s="7"/>
    </row>
  </sheetData>
  <sortState ref="A17:J21">
    <sortCondition ref="J17:J21"/>
  </sortState>
  <hyperlinks>
    <hyperlink ref="H18" r:id="rId1" xr:uid="{260272D8-9A25-4ECF-B2BA-233B76420D1E}"/>
    <hyperlink ref="H20" r:id="rId2" xr:uid="{F7AE66F3-03C6-4CDD-8E2A-DB437810E3A5}"/>
    <hyperlink ref="H6" r:id="rId3" xr:uid="{F9B3208B-3822-4DDA-B351-9D3A36BA85C8}"/>
    <hyperlink ref="H10" r:id="rId4" xr:uid="{69FBBB18-479D-4B03-B6D4-9739396E3663}"/>
    <hyperlink ref="H8" r:id="rId5" xr:uid="{4307AB5E-F136-40B1-890C-1CACB6C5696B}"/>
    <hyperlink ref="H12" r:id="rId6" xr:uid="{B5474F09-1E49-442A-876A-DE7DEEA32D58}"/>
    <hyperlink ref="H21" r:id="rId7" xr:uid="{6BC1FABB-3F51-4113-A2B8-78A48FD9C2F5}"/>
    <hyperlink ref="H9" r:id="rId8" xr:uid="{DE047133-CCC7-44FD-8409-86DDF1BC1C3B}"/>
    <hyperlink ref="H5" r:id="rId9" xr:uid="{2AEE2FDD-E4A4-4A74-AC7C-BBEB43FC5584}"/>
    <hyperlink ref="H11" r:id="rId10" xr:uid="{2872B91F-7476-4119-BC19-E1C675C7C768}"/>
    <hyperlink ref="H19" r:id="rId11" xr:uid="{5322A0D8-65EC-4548-BAD4-07C9CBCBCEB9}"/>
    <hyperlink ref="H7" r:id="rId12" xr:uid="{C4FB2386-63FA-4ED3-8F86-46271AD8B551}"/>
    <hyperlink ref="H17" r:id="rId13" xr:uid="{47447044-20B2-4459-86C2-3CDA61BEF307}"/>
    <hyperlink ref="H13" r:id="rId14" xr:uid="{9AE672F1-9AF2-475A-B3B8-561E71BC7E4E}"/>
  </hyperlinks>
  <pageMargins left="0.25" right="0.25" top="0.75" bottom="0.75" header="0.3" footer="0.3"/>
  <pageSetup paperSize="9" orientation="landscape"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37E31-BCEC-43BD-AC92-B36446155D72}">
  <dimension ref="A1:J32"/>
  <sheetViews>
    <sheetView workbookViewId="0">
      <selection activeCell="J5" sqref="J5"/>
    </sheetView>
  </sheetViews>
  <sheetFormatPr defaultRowHeight="15" x14ac:dyDescent="0.25"/>
  <cols>
    <col min="1" max="1" width="4.7109375" customWidth="1"/>
    <col min="2" max="2" width="22" customWidth="1"/>
    <col min="3" max="3" width="12.85546875" customWidth="1"/>
    <col min="4" max="4" width="18.42578125" bestFit="1" customWidth="1"/>
    <col min="5" max="5" width="13.5703125" bestFit="1" customWidth="1"/>
    <col min="6" max="6" width="8.28515625" customWidth="1"/>
    <col min="7" max="7" width="9.140625" customWidth="1"/>
    <col min="8" max="8" width="28" hidden="1" customWidth="1"/>
    <col min="9" max="9" width="9.140625" customWidth="1"/>
    <col min="10" max="10" width="11" customWidth="1"/>
  </cols>
  <sheetData>
    <row r="1" spans="1:10" ht="28.5" x14ac:dyDescent="0.45">
      <c r="B1" s="16" t="s">
        <v>127</v>
      </c>
      <c r="H1" s="12"/>
      <c r="I1" s="14"/>
      <c r="J1" s="14"/>
    </row>
    <row r="2" spans="1:10" x14ac:dyDescent="0.25">
      <c r="B2" s="11"/>
      <c r="C2" s="11" t="s">
        <v>104</v>
      </c>
      <c r="D2" s="11">
        <v>714.4</v>
      </c>
      <c r="E2" s="11"/>
      <c r="F2" s="12" t="s">
        <v>99</v>
      </c>
      <c r="G2" s="13">
        <v>0.41666666666666669</v>
      </c>
      <c r="H2" s="12" t="s">
        <v>97</v>
      </c>
      <c r="I2" s="15">
        <v>24.4</v>
      </c>
      <c r="J2" s="15" t="s">
        <v>98</v>
      </c>
    </row>
    <row r="3" spans="1:10" x14ac:dyDescent="0.25">
      <c r="B3" s="4" t="s">
        <v>125</v>
      </c>
      <c r="C3" s="4"/>
      <c r="D3" s="4"/>
      <c r="E3" s="4"/>
      <c r="F3" s="4"/>
      <c r="G3" s="4"/>
      <c r="H3" s="4"/>
      <c r="I3" s="3"/>
      <c r="J3" s="3"/>
    </row>
    <row r="4" spans="1:10" x14ac:dyDescent="0.25">
      <c r="B4" s="5" t="s">
        <v>114</v>
      </c>
      <c r="C4" s="5" t="s">
        <v>113</v>
      </c>
      <c r="D4" s="5" t="s">
        <v>112</v>
      </c>
      <c r="E4" s="5" t="s">
        <v>111</v>
      </c>
      <c r="F4" s="5" t="s">
        <v>110</v>
      </c>
      <c r="G4" s="5" t="s">
        <v>109</v>
      </c>
      <c r="H4" s="5" t="s">
        <v>46</v>
      </c>
      <c r="I4" s="8" t="s">
        <v>67</v>
      </c>
      <c r="J4" s="8" t="s">
        <v>108</v>
      </c>
    </row>
    <row r="5" spans="1:10" x14ac:dyDescent="0.25">
      <c r="A5">
        <v>1</v>
      </c>
      <c r="B5" t="s">
        <v>8</v>
      </c>
      <c r="C5" t="s">
        <v>9</v>
      </c>
      <c r="D5" t="s">
        <v>68</v>
      </c>
      <c r="E5" t="s">
        <v>10</v>
      </c>
      <c r="F5" t="s">
        <v>45</v>
      </c>
      <c r="G5" s="2">
        <v>714.4</v>
      </c>
      <c r="H5" s="1" t="s">
        <v>52</v>
      </c>
      <c r="I5" s="9">
        <f t="shared" ref="I5:I18" si="0">$G$2+(($D$2-G5)/86400*$I$2)</f>
        <v>0.41666666666666669</v>
      </c>
    </row>
    <row r="6" spans="1:10" x14ac:dyDescent="0.25">
      <c r="A6">
        <v>2</v>
      </c>
      <c r="B6" t="s">
        <v>120</v>
      </c>
      <c r="C6" t="s">
        <v>121</v>
      </c>
      <c r="D6" t="s">
        <v>6</v>
      </c>
      <c r="E6" t="s">
        <v>122</v>
      </c>
      <c r="F6" t="s">
        <v>45</v>
      </c>
      <c r="G6" s="2">
        <v>701.2</v>
      </c>
      <c r="H6" s="1" t="s">
        <v>123</v>
      </c>
      <c r="I6" s="9">
        <f t="shared" si="0"/>
        <v>0.42039444444444446</v>
      </c>
    </row>
    <row r="7" spans="1:10" x14ac:dyDescent="0.25">
      <c r="A7">
        <v>3</v>
      </c>
      <c r="B7" t="s">
        <v>30</v>
      </c>
      <c r="C7" t="s">
        <v>31</v>
      </c>
      <c r="D7" t="s">
        <v>68</v>
      </c>
      <c r="E7" t="s">
        <v>32</v>
      </c>
      <c r="F7" t="s">
        <v>45</v>
      </c>
      <c r="G7" s="2">
        <v>700.4</v>
      </c>
      <c r="H7" s="1" t="s">
        <v>47</v>
      </c>
      <c r="I7" s="9">
        <f t="shared" si="0"/>
        <v>0.42062037037037037</v>
      </c>
      <c r="J7" s="9"/>
    </row>
    <row r="8" spans="1:10" x14ac:dyDescent="0.25">
      <c r="A8">
        <v>4</v>
      </c>
      <c r="B8" t="s">
        <v>17</v>
      </c>
      <c r="C8" t="s">
        <v>18</v>
      </c>
      <c r="D8" t="s">
        <v>68</v>
      </c>
      <c r="E8" t="s">
        <v>19</v>
      </c>
      <c r="F8" t="s">
        <v>45</v>
      </c>
      <c r="G8" s="2">
        <v>683</v>
      </c>
      <c r="H8" s="1" t="s">
        <v>55</v>
      </c>
      <c r="I8" s="9">
        <f t="shared" si="0"/>
        <v>0.42553425925925925</v>
      </c>
    </row>
    <row r="9" spans="1:10" x14ac:dyDescent="0.25">
      <c r="A9">
        <v>6</v>
      </c>
      <c r="B9" t="s">
        <v>4</v>
      </c>
      <c r="C9" t="s">
        <v>5</v>
      </c>
      <c r="D9" t="s">
        <v>68</v>
      </c>
      <c r="E9" t="s">
        <v>7</v>
      </c>
      <c r="F9" t="s">
        <v>45</v>
      </c>
      <c r="G9" s="2">
        <v>669.8</v>
      </c>
      <c r="H9" s="1" t="s">
        <v>51</v>
      </c>
      <c r="I9" s="9">
        <f t="shared" si="0"/>
        <v>0.42926203703703708</v>
      </c>
    </row>
    <row r="10" spans="1:10" x14ac:dyDescent="0.25">
      <c r="A10">
        <v>7</v>
      </c>
      <c r="B10" t="s">
        <v>42</v>
      </c>
      <c r="C10" t="s">
        <v>43</v>
      </c>
      <c r="D10" t="s">
        <v>68</v>
      </c>
      <c r="E10" t="s">
        <v>44</v>
      </c>
      <c r="F10" t="s">
        <v>45</v>
      </c>
      <c r="G10" s="2">
        <v>668.2</v>
      </c>
      <c r="H10" s="1" t="s">
        <v>50</v>
      </c>
      <c r="I10" s="9">
        <f t="shared" si="0"/>
        <v>0.4297138888888889</v>
      </c>
    </row>
    <row r="11" spans="1:10" x14ac:dyDescent="0.25">
      <c r="A11">
        <v>8</v>
      </c>
      <c r="B11" t="s">
        <v>24</v>
      </c>
      <c r="C11" t="s">
        <v>25</v>
      </c>
      <c r="D11" t="s">
        <v>68</v>
      </c>
      <c r="E11" t="s">
        <v>26</v>
      </c>
      <c r="F11" t="s">
        <v>45</v>
      </c>
      <c r="G11" s="2">
        <v>662.2</v>
      </c>
      <c r="H11" s="1" t="s">
        <v>66</v>
      </c>
      <c r="I11" s="9">
        <f t="shared" si="0"/>
        <v>0.43140833333333334</v>
      </c>
    </row>
    <row r="12" spans="1:10" x14ac:dyDescent="0.25">
      <c r="A12">
        <v>9</v>
      </c>
      <c r="B12" t="s">
        <v>85</v>
      </c>
      <c r="C12" t="s">
        <v>60</v>
      </c>
      <c r="D12" t="s">
        <v>28</v>
      </c>
      <c r="E12" t="s">
        <v>29</v>
      </c>
      <c r="F12" t="s">
        <v>45</v>
      </c>
      <c r="G12" s="2">
        <v>645.20000000000005</v>
      </c>
      <c r="H12" s="1" t="s">
        <v>53</v>
      </c>
      <c r="I12" s="9">
        <f t="shared" si="0"/>
        <v>0.43620925925925924</v>
      </c>
    </row>
    <row r="13" spans="1:10" x14ac:dyDescent="0.25">
      <c r="A13">
        <v>11</v>
      </c>
      <c r="B13" t="s">
        <v>14</v>
      </c>
      <c r="C13" t="s">
        <v>15</v>
      </c>
      <c r="D13" t="s">
        <v>68</v>
      </c>
      <c r="E13" t="s">
        <v>16</v>
      </c>
      <c r="F13" t="s">
        <v>45</v>
      </c>
      <c r="G13" s="2">
        <v>637.4</v>
      </c>
      <c r="H13" s="1" t="s">
        <v>56</v>
      </c>
      <c r="I13" s="9">
        <f t="shared" si="0"/>
        <v>0.43841203703703707</v>
      </c>
    </row>
    <row r="14" spans="1:10" x14ac:dyDescent="0.25">
      <c r="A14">
        <v>12</v>
      </c>
      <c r="B14" t="s">
        <v>86</v>
      </c>
      <c r="C14" t="s">
        <v>83</v>
      </c>
      <c r="D14" t="s">
        <v>28</v>
      </c>
      <c r="E14" t="s">
        <v>84</v>
      </c>
      <c r="F14" t="s">
        <v>45</v>
      </c>
      <c r="G14" s="2">
        <v>636.6</v>
      </c>
      <c r="H14" s="1" t="s">
        <v>87</v>
      </c>
      <c r="I14" s="9">
        <f t="shared" si="0"/>
        <v>0.43863796296296298</v>
      </c>
    </row>
    <row r="15" spans="1:10" x14ac:dyDescent="0.25">
      <c r="A15">
        <v>13</v>
      </c>
      <c r="B15" t="s">
        <v>105</v>
      </c>
      <c r="C15" t="s">
        <v>106</v>
      </c>
      <c r="D15" t="s">
        <v>28</v>
      </c>
      <c r="E15" t="s">
        <v>107</v>
      </c>
      <c r="F15" t="s">
        <v>45</v>
      </c>
      <c r="G15" s="2">
        <v>628</v>
      </c>
      <c r="H15" s="1" t="s">
        <v>119</v>
      </c>
      <c r="I15" s="9">
        <f t="shared" si="0"/>
        <v>0.44106666666666666</v>
      </c>
    </row>
    <row r="16" spans="1:10" x14ac:dyDescent="0.25">
      <c r="A16">
        <v>14</v>
      </c>
      <c r="B16" t="s">
        <v>20</v>
      </c>
      <c r="C16" t="s">
        <v>21</v>
      </c>
      <c r="D16" t="s">
        <v>23</v>
      </c>
      <c r="E16" t="s">
        <v>22</v>
      </c>
      <c r="F16" t="s">
        <v>45</v>
      </c>
      <c r="G16" s="2">
        <v>622.79999999999995</v>
      </c>
      <c r="H16" s="1" t="s">
        <v>54</v>
      </c>
      <c r="I16" s="9">
        <f t="shared" si="0"/>
        <v>0.4425351851851852</v>
      </c>
    </row>
    <row r="17" spans="1:9" x14ac:dyDescent="0.25">
      <c r="A17">
        <v>15</v>
      </c>
      <c r="B17" t="s">
        <v>115</v>
      </c>
      <c r="C17" t="s">
        <v>116</v>
      </c>
      <c r="D17" t="s">
        <v>28</v>
      </c>
      <c r="E17" t="s">
        <v>117</v>
      </c>
      <c r="F17" t="s">
        <v>45</v>
      </c>
      <c r="G17" s="2">
        <v>621.79999999999995</v>
      </c>
      <c r="H17" s="1" t="s">
        <v>118</v>
      </c>
      <c r="I17" s="9">
        <f t="shared" si="0"/>
        <v>0.44281759259259262</v>
      </c>
    </row>
    <row r="18" spans="1:9" x14ac:dyDescent="0.25">
      <c r="A18">
        <v>16</v>
      </c>
      <c r="B18" t="s">
        <v>34</v>
      </c>
      <c r="C18" t="s">
        <v>35</v>
      </c>
      <c r="D18" t="s">
        <v>69</v>
      </c>
      <c r="E18" t="s">
        <v>58</v>
      </c>
      <c r="F18" t="s">
        <v>45</v>
      </c>
      <c r="G18" s="2">
        <v>608.6</v>
      </c>
      <c r="H18" s="1" t="s">
        <v>49</v>
      </c>
      <c r="I18" s="9">
        <f t="shared" si="0"/>
        <v>0.4465453703703704</v>
      </c>
    </row>
    <row r="19" spans="1:9" x14ac:dyDescent="0.25">
      <c r="G19" s="2"/>
      <c r="H19" s="1"/>
      <c r="I19" s="9"/>
    </row>
    <row r="20" spans="1:9" x14ac:dyDescent="0.25">
      <c r="B20" s="3"/>
      <c r="H20" s="9"/>
      <c r="I20" s="9"/>
    </row>
    <row r="21" spans="1:9" x14ac:dyDescent="0.25">
      <c r="G21" s="2"/>
      <c r="H21" s="1"/>
      <c r="I21" s="9"/>
    </row>
    <row r="32" spans="1:9" x14ac:dyDescent="0.25">
      <c r="E32" s="7"/>
    </row>
  </sheetData>
  <sortState ref="B5:J18">
    <sortCondition ref="I5:I18"/>
  </sortState>
  <hyperlinks>
    <hyperlink ref="H10" r:id="rId1" xr:uid="{31B7FFE7-3104-4363-9CE8-A7F4C3FD35E7}"/>
    <hyperlink ref="H18" r:id="rId2" xr:uid="{FAB294D4-8D6B-43FD-98A0-461CD0220CBF}"/>
    <hyperlink ref="H7" r:id="rId3" xr:uid="{07183832-EE19-41D4-888C-29E60292C3E0}"/>
    <hyperlink ref="H9" r:id="rId4" xr:uid="{209E4042-8BED-4C96-9F97-ECBEBF97929F}"/>
    <hyperlink ref="H5" r:id="rId5" xr:uid="{86A072E3-C861-4EFD-8C28-25AC2F403F4B}"/>
    <hyperlink ref="H12" r:id="rId6" xr:uid="{BF04D505-859C-4CE9-943F-736480E44934}"/>
    <hyperlink ref="H16" r:id="rId7" xr:uid="{01AE9F32-F664-41D0-9016-DC1586F51EE8}"/>
    <hyperlink ref="H8" r:id="rId8" xr:uid="{52BB3DDB-3417-4550-8A43-195E59CC3CD8}"/>
    <hyperlink ref="H13" r:id="rId9" xr:uid="{C9266C05-67F0-41DA-8AB4-5BD11A84C832}"/>
    <hyperlink ref="H11" r:id="rId10" xr:uid="{56346B7F-292D-444D-B0C0-680CB7190074}"/>
    <hyperlink ref="H14" r:id="rId11" xr:uid="{E01D31FE-FAB9-4107-B423-AF538A510352}"/>
    <hyperlink ref="H6" r:id="rId12" xr:uid="{B7E164CB-55B0-4B82-83CC-3A5FADDC815B}"/>
    <hyperlink ref="H15" r:id="rId13" xr:uid="{688F4BF9-CFD5-4261-AA2E-8E1A5BCE66D4}"/>
    <hyperlink ref="H17" r:id="rId14" xr:uid="{797374A3-9BED-4D12-BC5D-AABD6E78F353}"/>
  </hyperlinks>
  <pageMargins left="0.25" right="0.25" top="0.75" bottom="0.75" header="0.3" footer="0.3"/>
  <pageSetup paperSize="9" orientation="landscape"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4152E-9008-4160-A523-080DDD5EA22A}">
  <dimension ref="A1"/>
  <sheetViews>
    <sheetView zoomScale="140" zoomScaleNormal="140" workbookViewId="0">
      <selection activeCell="J34" sqref="J34"/>
    </sheetView>
  </sheetViews>
  <sheetFormatPr defaultRowHeight="15" x14ac:dyDescent="0.25"/>
  <sheetData/>
  <pageMargins left="0.25" right="0.25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88734-6EDA-49F8-ABC7-D570CC705776}">
  <dimension ref="A1"/>
  <sheetViews>
    <sheetView topLeftCell="A3" zoomScale="160" zoomScaleNormal="160" workbookViewId="0">
      <selection activeCell="L12" sqref="L12"/>
    </sheetView>
  </sheetViews>
  <sheetFormatPr defaultRowHeight="15" x14ac:dyDescent="0.25"/>
  <sheetData/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77B80-7318-4082-ADA6-4A2AA00F1D7F}">
  <dimension ref="A1"/>
  <sheetViews>
    <sheetView topLeftCell="A4" zoomScale="160" zoomScaleNormal="160" workbookViewId="0">
      <selection activeCell="K15" sqref="K15"/>
    </sheetView>
  </sheetViews>
  <sheetFormatPr defaultRowHeight="15" x14ac:dyDescent="0.25"/>
  <sheetData/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C5731-36F6-4C5F-AC01-6D16924C66BF}">
  <dimension ref="A1"/>
  <sheetViews>
    <sheetView zoomScale="120" zoomScaleNormal="120" workbookViewId="0">
      <selection activeCell="I22" sqref="I22"/>
    </sheetView>
  </sheetViews>
  <sheetFormatPr defaultRowHeight="15" x14ac:dyDescent="0.25"/>
  <sheetData/>
  <pageMargins left="0.25" right="0.25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D3F-BBC8-40AF-B9B5-8773C911D14A}">
  <dimension ref="B3:R9"/>
  <sheetViews>
    <sheetView workbookViewId="0">
      <selection activeCell="R6" sqref="R6"/>
    </sheetView>
  </sheetViews>
  <sheetFormatPr defaultRowHeight="15" x14ac:dyDescent="0.25"/>
  <sheetData>
    <row r="3" spans="2:18" x14ac:dyDescent="0.25">
      <c r="B3" t="s">
        <v>70</v>
      </c>
      <c r="C3" t="s">
        <v>71</v>
      </c>
      <c r="R3" t="s">
        <v>72</v>
      </c>
    </row>
    <row r="4" spans="2:18" x14ac:dyDescent="0.25">
      <c r="B4" t="s">
        <v>73</v>
      </c>
      <c r="C4" t="s">
        <v>74</v>
      </c>
      <c r="R4" t="s">
        <v>75</v>
      </c>
    </row>
    <row r="5" spans="2:18" x14ac:dyDescent="0.25">
      <c r="B5" t="s">
        <v>76</v>
      </c>
      <c r="C5" t="s">
        <v>77</v>
      </c>
      <c r="R5" t="s">
        <v>81</v>
      </c>
    </row>
    <row r="6" spans="2:18" x14ac:dyDescent="0.25">
      <c r="B6" t="s">
        <v>78</v>
      </c>
      <c r="C6" t="s">
        <v>88</v>
      </c>
      <c r="R6" t="s">
        <v>89</v>
      </c>
    </row>
    <row r="7" spans="2:18" x14ac:dyDescent="0.25">
      <c r="B7" t="s">
        <v>80</v>
      </c>
      <c r="C7" t="s">
        <v>90</v>
      </c>
      <c r="R7" t="s">
        <v>79</v>
      </c>
    </row>
    <row r="8" spans="2:18" x14ac:dyDescent="0.25">
      <c r="B8" t="s">
        <v>91</v>
      </c>
      <c r="C8" t="s">
        <v>92</v>
      </c>
      <c r="R8" t="s">
        <v>93</v>
      </c>
    </row>
    <row r="9" spans="2:18" x14ac:dyDescent="0.25">
      <c r="B9" t="s">
        <v>94</v>
      </c>
      <c r="C9" t="s">
        <v>95</v>
      </c>
      <c r="R9" t="s">
        <v>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Hovedark</vt:lpstr>
      <vt:lpstr>Startliste</vt:lpstr>
      <vt:lpstr>Respittider</vt:lpstr>
      <vt:lpstr>Respittider uden spiler</vt:lpstr>
      <vt:lpstr>Startområde</vt:lpstr>
      <vt:lpstr>Kapsejladsbane 1. 1 omløb</vt:lpstr>
      <vt:lpstr>Kapsejladsbane 2. 1 omløb</vt:lpstr>
      <vt:lpstr>Kapsejladsbane 3. 1 omløb </vt:lpstr>
      <vt:lpstr>Banelængder</vt:lpstr>
      <vt:lpstr>2 omløb</vt:lpstr>
      <vt:lpstr>3 omløb+målgang</vt:lpstr>
      <vt:lpstr>Spisning deltagere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Jørgen Christiansen</dc:creator>
  <cp:lastModifiedBy>Bruger</cp:lastModifiedBy>
  <cp:lastPrinted>2018-09-22T14:30:08Z</cp:lastPrinted>
  <dcterms:created xsi:type="dcterms:W3CDTF">2018-09-16T09:24:49Z</dcterms:created>
  <dcterms:modified xsi:type="dcterms:W3CDTF">2018-09-23T10:47:32Z</dcterms:modified>
</cp:coreProperties>
</file>